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ourdel\Ghislaine\QUALITE\3-OUTILS CERTIF\AUTO EVAL\"/>
    </mc:Choice>
  </mc:AlternateContent>
  <xr:revisionPtr revIDLastSave="0" documentId="13_ncr:1_{8D4ADBAB-AF77-445D-AEA9-918EA3291C19}" xr6:coauthVersionLast="47" xr6:coauthVersionMax="47" xr10:uidLastSave="{00000000-0000-0000-0000-000000000000}"/>
  <bookViews>
    <workbookView xWindow="28690" yWindow="-110" windowWidth="21820" windowHeight="13120" xr2:uid="{40EDE73C-98BB-4703-AE7A-B6BC04AAAE56}"/>
  </bookViews>
  <sheets>
    <sheet name="A lire" sheetId="4" r:id="rId1"/>
    <sheet name="Référentiel" sheetId="1" r:id="rId2"/>
    <sheet name="Listes" sheetId="2" r:id="rId3"/>
    <sheet name="Tableaux de bord" sheetId="3" r:id="rId4"/>
  </sheets>
  <definedNames>
    <definedName name="_xlnm._FilterDatabase" localSheetId="1" hidden="1">Référentiel!$A$1:$J$113</definedName>
    <definedName name="_xlnm.Print_Titles" localSheetId="0">'A lire'!$1:$3</definedName>
    <definedName name="_xlnm.Print_Titles" localSheetId="1">Référentiel!$1:$1</definedName>
    <definedName name="_xlnm.Print_Area" localSheetId="0">'A lire'!$A$1:$A$49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3"/>
  <c r="B7" i="3"/>
  <c r="B8" i="3"/>
  <c r="B9" i="3"/>
  <c r="B10" i="3"/>
  <c r="B11" i="3"/>
  <c r="B12" i="3"/>
  <c r="B13" i="3"/>
  <c r="B14" i="3"/>
  <c r="B4" i="3"/>
  <c r="C5" i="3"/>
  <c r="D5" i="3"/>
  <c r="E5" i="3"/>
  <c r="F5" i="3"/>
  <c r="G5" i="3"/>
  <c r="H5" i="3"/>
  <c r="C6" i="3"/>
  <c r="D6" i="3"/>
  <c r="E6" i="3"/>
  <c r="F6" i="3"/>
  <c r="G6" i="3"/>
  <c r="H6" i="3"/>
  <c r="C7" i="3"/>
  <c r="D7" i="3"/>
  <c r="E7" i="3"/>
  <c r="F7" i="3"/>
  <c r="G7" i="3"/>
  <c r="H7" i="3"/>
  <c r="C8" i="3"/>
  <c r="D8" i="3"/>
  <c r="E8" i="3"/>
  <c r="F8" i="3"/>
  <c r="G8" i="3"/>
  <c r="H8" i="3"/>
  <c r="C9" i="3"/>
  <c r="I9" i="3" s="1"/>
  <c r="D9" i="3"/>
  <c r="E9" i="3"/>
  <c r="F9" i="3"/>
  <c r="G9" i="3"/>
  <c r="H9" i="3"/>
  <c r="C10" i="3"/>
  <c r="I10" i="3" s="1"/>
  <c r="D10" i="3"/>
  <c r="E10" i="3"/>
  <c r="F10" i="3"/>
  <c r="G10" i="3"/>
  <c r="H10" i="3"/>
  <c r="C11" i="3"/>
  <c r="D11" i="3"/>
  <c r="E11" i="3"/>
  <c r="F11" i="3"/>
  <c r="G11" i="3"/>
  <c r="H11" i="3"/>
  <c r="C12" i="3"/>
  <c r="D12" i="3"/>
  <c r="E12" i="3"/>
  <c r="F12" i="3"/>
  <c r="G12" i="3"/>
  <c r="H12" i="3"/>
  <c r="C13" i="3"/>
  <c r="I13" i="3" s="1"/>
  <c r="D13" i="3"/>
  <c r="E13" i="3"/>
  <c r="F13" i="3"/>
  <c r="G13" i="3"/>
  <c r="H13" i="3"/>
  <c r="C14" i="3"/>
  <c r="D14" i="3"/>
  <c r="E14" i="3"/>
  <c r="F14" i="3"/>
  <c r="G14" i="3"/>
  <c r="H14" i="3"/>
  <c r="D4" i="3"/>
  <c r="D15" i="3" s="1"/>
  <c r="E4" i="3"/>
  <c r="F4" i="3"/>
  <c r="G4" i="3"/>
  <c r="H4" i="3"/>
  <c r="H15" i="3" s="1"/>
  <c r="C4" i="3"/>
  <c r="I12" i="3" l="1"/>
  <c r="I14" i="3"/>
  <c r="I11" i="3"/>
  <c r="F15" i="3"/>
  <c r="I8" i="3"/>
  <c r="I6" i="3"/>
  <c r="C15" i="3"/>
  <c r="I15" i="3" s="1"/>
  <c r="E15" i="3"/>
  <c r="I7" i="3"/>
  <c r="G15" i="3"/>
  <c r="I5" i="3"/>
  <c r="I4" i="3"/>
  <c r="B15" i="3"/>
</calcChain>
</file>

<file path=xl/sharedStrings.xml><?xml version="1.0" encoding="utf-8"?>
<sst xmlns="http://schemas.openxmlformats.org/spreadsheetml/2006/main" count="754" uniqueCount="456">
  <si>
    <t>Exigence</t>
  </si>
  <si>
    <t>Niveau</t>
  </si>
  <si>
    <t>Actions correctives
Le SPSTI doit déterminer les améliorations nécessaires et les actions correctives à mettre en œuvre pour améliorer en continu la pertinence, l’adéquation et l’efficacité des services rendus.
Le SPSTI doit conserver les informations documentées sur les actions correctives menées, preuves de leur mise en œuvre.</t>
  </si>
  <si>
    <t>Processus</t>
  </si>
  <si>
    <t>Sur le fondement des indicateurs évalués, le SPSTI s’assure que l’ensemble des objectifs de la mission est atteint.
Dans le cas contraire, il justifie ces écarts et de la mise en oeuvre des moyens pour les corriger</t>
  </si>
  <si>
    <t>Plan d'action</t>
  </si>
  <si>
    <t>Traçabilité et informations documentées
Le SPSTI doit formaliser et tracer toutes les procédures, les actions mises en place et les enregistrements, il les tient à jour et conserve les informations documentées pertinentes comme preuves de la mise en œuvre de la certification.</t>
  </si>
  <si>
    <t>Le SPSTI doit s’assurer de la diversité et de la proximité des lieux de consultation et des modalités de leur mise en œuvre : centre fixe, centre mobile ou centre occasionnel, suivi par téléconsultation dans le cadre des dispositions fixées réglementairement.</t>
  </si>
  <si>
    <t>Les activités du SPSTI doivent être réalisées, structurées et gérées de manière à assurer son égalité de traitement et son impartialité vis-à-vis de ses entreprises adhérentes, y compris celles faisant appel à un mandataire,  dans le cadre de ses obligations relatives à son statut d’association de loi 1901.</t>
  </si>
  <si>
    <t xml:space="preserve">Le SPSTI doit s’engager à ce que l’ensemble des acteurs et personnels du SPSTI (direction, administration, équipe pluridisciplinaire, gouvernance, etc.) exercent leurs activités en toute impartialité. </t>
  </si>
  <si>
    <t>Toute communication de données non anonymisées à des tiers concernant une entreprise ou un salarié doit faire l’objet d’une information et d’un accord préalable et formalisé, par écrit, de leur part.</t>
  </si>
  <si>
    <t>Le projet de service doit être porté à la connaissance de l’ensemble des acteurs œuvrant au sein du SPSTI ou pour le compte de celui-ci.</t>
  </si>
  <si>
    <t>Le SPSTI doit rendre accessible aux entreprises adhérentes (employeur, salarié et ses représentants) et aux acteurs de la prévention concernés l’ensemble des informations nécessaires à l’exécution de ses missions telles que prévues par le présent document.</t>
  </si>
  <si>
    <t>Pour l’ensemble de ces actions, le SPSTI doit traiter équitablement les entreprises adhérentes, quelle que soit leur taille, et prendre en compte les ressources internes de ces entreprises en matière de santé-sécurité au travail et de prévention des risques professionnels, dans le cadre défini par le projet de service</t>
  </si>
  <si>
    <t>Niveaux</t>
  </si>
  <si>
    <t>Niveau 1 : Engagement</t>
  </si>
  <si>
    <t>Niveau 2 : Maîtrise</t>
  </si>
  <si>
    <t>Niveau 3 : Conformité</t>
  </si>
  <si>
    <t>Sur le fondement des indicateurs évalués, le SPSTI s’assure que l’ensemble des objectifs de la mission est atteint.
Dans le cas contraire, il justifie ces écarts et de la mise en œuvre des moyens pour les corriger</t>
  </si>
  <si>
    <t>Le SPSTI doit prévoir une procédure d’actualisation régulière des dossiers individuels, de leur conservation et transmission dans le respect du RGPD ainsi que du décret n° 2022- 1434 du 15 novembre 2022 relatif au dossier médical en santé au travail et des recommandations de la CNIL.</t>
  </si>
  <si>
    <t>Sur le fondement des indicateurs évalués, le SPSTI s’assure que l’ensemble des objectifs de la mission est atteint.
Dans le cas contraire, il justifie ces écarts et de la mise en œuvre des moyens pour les corriger.</t>
  </si>
  <si>
    <t>M1 - Direction</t>
  </si>
  <si>
    <t>M2 - SMQ</t>
  </si>
  <si>
    <t>R1 - Gestion des adhérents</t>
  </si>
  <si>
    <t>R2 - Prévention des risques professionnels</t>
  </si>
  <si>
    <t>R3 - Suivi individuel</t>
  </si>
  <si>
    <t>R4 - PDP</t>
  </si>
  <si>
    <t>R5 - Offre spécifique</t>
  </si>
  <si>
    <t>R6 - Offre complémentaire</t>
  </si>
  <si>
    <t>S1 - RH</t>
  </si>
  <si>
    <t>S2 - Communication</t>
  </si>
  <si>
    <t>S3 - SI</t>
  </si>
  <si>
    <t>S4 - Finances</t>
  </si>
  <si>
    <t>S5 - Logistique et immobilier</t>
  </si>
  <si>
    <t>Le SPSTI doit mettre en place des organisations et des procédures afin de justifier des liens de collaboration unissant les différents personnels en charge des missions prévues par le présent document</t>
  </si>
  <si>
    <t>Le SPSTI doit mettre en place des organisations et des procédures afin de Justifier du développement et du maintien des compétences professionnelles afin d’assurer l’ensemble des missions obligatoires pour toutes les fonctions des SPSTI</t>
  </si>
  <si>
    <t>Critère</t>
  </si>
  <si>
    <t>Exemples d'éléments de preuves / documents</t>
  </si>
  <si>
    <t>Eléments de preuves / documents du Service</t>
  </si>
  <si>
    <t>Etat d'avancement</t>
  </si>
  <si>
    <t>Le SPSTI doit mettre en place des organisations et des procédures afin de disposer d’un moyen de veille réglementaire à jour et informer les acteurs internes concernés des évolutions à prendre en considération</t>
  </si>
  <si>
    <t>Le SPSTI doit mettre en place des organisations et des procédures afin de mettre en place une procédure de traitement des réclamations.</t>
  </si>
  <si>
    <t>La procédure de traitement des réclamations doit faire l’objet d’une évaluation régulière par le SPSTI</t>
  </si>
  <si>
    <t>Le SPSTI doit définir le projet pluriannuel de service comprenant : les éléments de participation de la commission médico-technique, l’avis de la commission de contrôle auquel il est soumis,  une validation par le conseil d’administration, son articulation avec le contrat pluriannuel d’objectifs et de moyens (CPOM) conclu avec l’autorité administrative et la sécurité sociale.</t>
  </si>
  <si>
    <t>Projet de Service</t>
  </si>
  <si>
    <t>Méthodologie de réalisation du PS et circuits de validation
Projet de Service</t>
  </si>
  <si>
    <t xml:space="preserve">Le SPSTI doit s’assurer de la connaissance par l’ensemble des acteurs œuvrant en son sein ou pour son compte, du champ des activités pour lesquelles le SPSTI se conforme au présent cahier des charges   </t>
  </si>
  <si>
    <t>Le SPSTI doit s’assurer que les moyens informatiques facilitent l’échange de données avec les entreprises adhérentes : utilisation de logiciels pour l’évaluation des risques / mesures de prévention, privilégier certains outils auprès des employeurs (sans rendre aucun outil obligatoire) ;</t>
  </si>
  <si>
    <t>Le SPSTI doit s’assurer que les moyens informatiques facilitent l’échange de données avec les autres SPSTI : le dossier médical en santé au travail (DMST) doit être conforme aux recommandations de la haute autorité de santé (HAS) et du guide de la commission nationale de l'informatique et des libertés (CNIL) (structure des données, identité nationale de santé (INS) …). Les systèmes d’information doivent utiliser les nomenclatures mises à disposition par l’agence du numérique en santé (ANS) sur le serveur multi terminologie, le cas échéant ;</t>
  </si>
  <si>
    <t xml:space="preserve">Le SPSTI doit s’assurer que les moyens informatiques facilitent l’échange de données avec les systèmes d’informations existants en santé publique : 
- conformité avec les référentiels de la politique générale de sécurité des systèmes d’Information de santé (PGSSI-S) et du cadre d’interopérabilité des systèmes d’information de santé (CI-SIS) ; 
- conformité aux futurs référentiels concernant les échanges de données du dossier médical partagé (DMP), du dossier médical en santé au travail (DMST) et des exigences de l’espace numérique en santé. </t>
  </si>
  <si>
    <t>Portail adhérent</t>
  </si>
  <si>
    <t>Dans le cadre de l’application de ses statuts qui le lient à ses adhérents, le SPSTI doit être responsable de la gestion de toutes les informations obtenues ou générées au cours de ses activités : les données protégées par le secret professionnel, le secret médical, le secret industriel ou le secret défense font l’objet d’un traitement spécifique conformément aux règles en vigueur dans ces domaines</t>
  </si>
  <si>
    <t>Dans le cadre de l’application de ses statuts qui le lient à ses adhérents, le SPSTI doit être responsable de la gestion de toutes les informations obtenues ou générées au cours de ses activités : par principe, la communication éventuelle de données notamment dans le cadre de la fourniture des rapports obligatoires ou de la participation à des études spécifiques font l’objet d’une anonymisation et d’une agrégation</t>
  </si>
  <si>
    <t>Procédure de recueil des consentements
Enregistrement des accords</t>
  </si>
  <si>
    <t>P.Référentiel</t>
  </si>
  <si>
    <t>Le SPSTI doit rendre accessible au public sur son site internet les informations concernant les services prévus par le présent document, notamment ses modalités d’intervention ainsi que les moyens d’accéder à chacun de ses services administratifs ou techniques et le statut de sa ou ses certifications. Ces informations comprennent le contenu et la grille tarifaire applicable à l’offre spécifique proposée aux travailleurs indépendants.</t>
  </si>
  <si>
    <t>Site internet</t>
  </si>
  <si>
    <t xml:space="preserve">Le SPSTI doit définir les modalités particulières de traitement des demandes des travailleurs indépendants et des chefs d’entreprise dans le cadre de l’offre qui leur est accessible.
Les travailleurs indépendants qui se sont affiliés volontairement au SPSTI afin de bénéficier de l’offre spécifique qui leur est réservée doivent être avertis par le SPSTI, par tout moyen permettant d’en donner une date certaine, de l’échéance prochaine de leur affiliation. Cette information doit être effectuée en amont de la fin prévue de l’affiliation du travailleur indépendant au SPSTI. Elle doit faire l’objet d’une grille tarifaire approuvée par l’assemblée générale du SPSTI. </t>
  </si>
  <si>
    <t>Procédure relative aux services complémentaires</t>
  </si>
  <si>
    <t>Lorsque le SPSTI propose une offre complémentaire de services, celui-ci doit mettre en place une procédure de traitement des demandes de services complémentaires. L’absence de souscription à une offre marchande facultative proposée par le SPSTI ne doit aucunement remettre en cause le bénéfice pour l’entreprise adhérente des missions devant être obligatoirement délivrées par le SPSTI et relevant du présent document, de la loi et du règlement.</t>
  </si>
  <si>
    <t>Le salarié doit être en mesure de prendre connaissance de l’ensemble des services mis à disposition par le SPSTI.</t>
  </si>
  <si>
    <t>Le SPSTI doit organiser sa mission de prévention des risques professionnels en prévoyant :
- un mode de conduite proactif des actions en milieu de travail
- la capacité à travailler avec d’autres acteurs de la prévention et le cas échéant d’orienter l’entreprise vers ces derniers si nécessaire
- la définition des priorités et des actions pluridisciplinaires définies dans le cadre du projet de service
La mission de prévention du SPSTI vise à développer la culture de prévention de l’ensemble des acteurs de l’entreprise (employeur, salariés et leurs représentants) et promeut la prévention primaire.</t>
  </si>
  <si>
    <t>Pour la réalisation de la fiche d’entreprise, le SPSTI s’appuie sur sa propre évaluation et ne doit pas faire documenter la fiche par l’entreprise adhérente ni à partir du document unique d’évaluation des risques professionnels (DUERP). Sa réalisation ne peut pas faire l’objet d’une facturation supplémentaire même si le SPSTI s’engage dans un accompagnement de l’entreprise adhérente en vue de la réalisation du DUERP.
Les modalités d’élaboration de la fiche d’entreprise doivent être déterminées au sein du SPSTI dans le respect du cadre réglementaire.</t>
  </si>
  <si>
    <t>Le SPSTI doit mettre en œuvre en tant que de besoin, le rattrapage de la réalisation et/ou de l’actualisation des fiches d’entreprise afin de satisfaire aux dispositions réglementaires.</t>
  </si>
  <si>
    <t xml:space="preserve">Existence d’une procédure pour l’évaluation des indicateurs de réalisation et d’actualisation des 4 actions, les actions a, b, c sont évaluées selon l’effectif des entreprises adhérentes (moins de 250, 250 et plus)
Indicateurs d’évaluation (subis ou maitrisés par le SPSTI) :
Action a) : Pourcentage d’entreprises adhérentes individuellement informées
Action b) : Pourcentage des entreprises adhérentes accompagnées à leur demande
Action c) : Pourcentage des entreprises adhérentes ayant bénéficié d’une telle diffusion
Action d) : Pourcentage des entreprises adhérentes de moins de 50 accompagnées ayant bénéficié d'actions de prévention définies. </t>
  </si>
  <si>
    <t>Existence d’une procédure de réalisation d’une action de prévention primaire intégrant, le cas échéant, la recherche d’un soutien au financement et prévoyant au moins l’une des 8 actions suivantes : 
a) Proposition de conseil auprès de l’employeur en matière d’aménagement ou d’amélioration des postes et lieux de travail
b) Visite sur site pour l’identification des postes à risques nécessitant des aménagements
c) Actions de repérage et d’évaluation des risques à réaliser sur place au moyen d’analyse métrologique
d) Conseils dispensés notamment sur : - les obligations de l’employeur en matière d’examens complémentaires nécessaires à l’occupation du poste de travail ; - les mesures de préventions primaires aux travailleurs et leurs représentants.
e) Accompagnement sur un risque spécifique (chimique, TMS, RPS, risques organisationnels, et autres)
f) Actions de sensibilisation collective aux risques professionnels et aux conditions de travail par le biais notamment d’information sur les risques, de formation aux outils…
g) Actions spécifiques de prévention et de dépistage des conduites addictives et une sensibilisation à des actions de santé publique
h) Caractérisation et justification de la mise en œuvre d’une autre action</t>
  </si>
  <si>
    <t>Existence d’une procédure pour l’évaluation des indicateurs de réalisation au moins une fois tous les quatre ans d’une action de prévention primaire, documentée selon l’effectif des entreprises adhérentes (moins de 11 ; de 11 à 49 ; 50 et plus ; total)
Indicateurs d’évaluation (subis ou maitrisés par le SPSTI) : Nombre d’entreprises ayant bénéficié d'au moins une action de prévention primaire au cours des 4 dernières années]  / Nb d’entreprises suivies</t>
  </si>
  <si>
    <t>Existence d’une procédure de participation aux réunions des instances représentatives des salariés prévoyant les 4 actions suivantes :
a) Identification des entreprises adhérentes ayant des CSSCT et/ou CSE
b) Organisation du SPSTI pour assurer l’effectivité de la participation
c) Traitement des demandes spécifiques émanant d’un des acteurs de l’entreprise (employeur, salariés ou leurs représentants)
d) Participation aux réunions</t>
  </si>
  <si>
    <t>Existence d’une procédure pour l’évaluation des indicateurs de participation dans les entreprises d’au moins 50 salariés. 
Indicateurs d’évaluation (subis ou maitrisés par le SPSTI) :
- Nombre de participations/Nombre de réunions CSSCT et/ou CSE concernés par la SST
- Nombre de réponses positives du SPSTI/Demandes spécifiques</t>
  </si>
  <si>
    <t>Existence d’une procédure prévoyant les 3 actions suivantes :
a) Formalisation des actions pluridisciplinaires dans un document écrit à destination de l’employeur
b) Traçabilité des actions et conservation des documents (qui, quoi, quand)
c) Modalité de restitution à l’employeur de la situation générale de la prévention des risques professionnels dans son entreprise, dans le respect du secret médical, conformément aux dispositions réglementaires. Cette restitution peut être présentée au CSE/CSSCT</t>
  </si>
  <si>
    <t>Existence d’une procédure pour l’évaluation des actions tracées/actions réalisés.
Indicateurs d’évaluation (subis ou maitrisés par le SPSTI) : Nombre de rapports rendus à l’employeur/nombre d’entreprises adhérentes selon leur effectif (moins de 11 ; de 11 à 49 ; 50 et plus ; total)</t>
  </si>
  <si>
    <t>Démontrer au certificateur sur un échantillon d’adhérents choisis par ce dernier l’existence d’enregistrements et/ou de traces de l’ensemble des actions réalisées ou non, en justifiant quand celles-ci n’ont pas pu avoir lieu (report, annulation, etc.) 
Dans le cas contraire, il justifie ces écarts et de la mise en œuvre des moyens pour les corriger</t>
  </si>
  <si>
    <t>L’activité de suivi individuel de l’état de santé des travailleurs doit comprendre une procédure d’élaboration et de mise en œuvre des protocoles de délégation de tâches du médecin du travail conformément à la réglementation</t>
  </si>
  <si>
    <t>L’activité de suivi individuel de l’état de santé des travailleurs doit comprendre une procédure de remplacement du médecin du travail conformément à la réglementation</t>
  </si>
  <si>
    <t>L’activité de suivi individuel de l’état de santé des travailleurs doit comprendre une procédure d’organisation des visites et examens comprenant les modalités :
- de respect de la périodicité des visites selon la règlementation ;
- de réalisation des différents types de visites telle que listées dans l’ensemble socle de services (y compris les catégories particulières de salariés) ;
- de prise de rendez-vous pour les visites de VIP initiale, de SIR embauche et de reprise au moyen d’un portail électronique ;
- de prise de rendez-vous sans nécessairement passer par Internet pour toutes les autres visites.</t>
  </si>
  <si>
    <t>L’activité de suivi individuel de l’état de santé des travailleurs doit comprendre une procédure permettant :
- d’avertir formellement l’employeur sur les impossibilités ou les difficultés à réaliser les visites dans les délais réglementaires ;
- de justifier des motifs de refus de réalisation des visites ;
- de communiquer à l’employeur les solutions et les délais de régularisation.</t>
  </si>
  <si>
    <t>L’activité de suivi individuel de l’état de santé des travailleurs doit comprendre une procédure organisant :
- la transmission à l’employeur et au salarié des avis du médecin du travail, notamment les avis d’aptitude, d’inaptitude, d’aménagements de poste selon la règlementation et les modalités définies par la jurisprudence ; 
- les convocations à d’éventuels examens complémentaires ;
- la transmission au travailleur des conseils, mesures et propositions en prévention primaire relative aux risques ;
- l’information des salariés concernant les risques auxquels ils sont soumis (prévention primaire) par le professionnel de santé ;
- la transmission des mesures et des propositions du médecin pour le salarié à l’employeur ;
- l’information sur les parcours de prévention de la désinsertion professionnelle (PDP).</t>
  </si>
  <si>
    <t>Dans les zones géographiques arrêtées par l’Agence Régionale de Santé (ARS) permettant le recours au MPC, le SPSTI doit se doter de procédures permettant :
- la vérification de la qualité du MPC pour agir au titre du SPSTI : formation ad hoc, autorisation d’exercer ;
- le conventionnement entre le MPC et le SPSTI : associant le médecin du travail ; prévoyant les modalités de collaboration avec le MPC ; fixant le protocole relatif aux activités du MPC en relation avec le SPSTI.
- l’information des entreprises adhérentes quant au recours au MPC par le SPSTI et leur présentation : le suivi et le bilan de l’activité des MPC au sein du SPSTI.</t>
  </si>
  <si>
    <t>La composition de l’équipe pour le suivi individuel est la suivante et doit permettre la continuité du service rendu :
- le médecin du travail ;
- le collaborateur médecin et l’interne ;
- les infirmiers en santé au travail et infirmiers en pratique avancée le cas échéant, pour les délégations qui leur sont ouvertes dans le cadre des missions confiées par le médecin du travail dans le cadre de protocoles formalisés ;
- le médecin praticien correspondant, formé et dédié à l’entreprise pour les missions qui lui sont ouvertes.
NOTE : Le médecin du travail est garant de l’indépendance des professionnels de santé, sous protocole de délégation, pour toutes les visites prévues par la législation.</t>
  </si>
  <si>
    <t xml:space="preserve">La cellule PDP doit être mise en place et sa composition formalisée  avec :
- un schéma des acteurs fonctionnels, leurs coordonnées et leurs rôles, dont l’assistant social ;
- un schéma sur la mutualisation éventuelle de la cellule avec d’autres SPSTI ;
- un schéma décrivant la coordination avec les acteurs externes concernés ;
- une procédure d’information des acteurs de l’entreprise sur l’existence de la cellule, son rôle, son fonctionnement et ses modalités d’intervention ;
- une procédure de traitement des demandes d’accompagnement, de suivi des dossiers individuels et de la réalité d’un parcours individuel ; </t>
  </si>
  <si>
    <t xml:space="preserve">En matière de prévention de la désinsertion professionnelle, le SPSTI via la cellule PDP doit assurer les missions telles que définies par l’ensemble socle de services à savoir :
- le repérage, le signalement précoce et l’accompagnement professionnel et social des salariés en risque de désinsertion professionnelle ;
- l’accompagnement de l’employeur pour traiter du risque de désinsertion professionnelle d’un salarié ;
- le conseil auprès de l’employeur pour agir en prévention primaire du risque de désinsertion professionnelle ;
- le conseil à l’employeur pour trouver des financements ;
- l’information des instances représentatives du personnel sur les problèmes généraux rencontrés ;
- l'organisation d’actions collectives à destination des secteurs d’activités repérés comme prioritaires par le SPSTI. </t>
  </si>
  <si>
    <t>La composition de l’équipe est la suivante et doit permettre la continuité du service rendu :
- Cellule PDP interne ou partagée dans le cadre d’une mutualisation entre SPSTI (cas particulier du bâtiment et de sa structure dédiée externalisée).
- Cellule PDP, dotée de spécialistes : conseiller emploi formation, assistant social, psychologue, ergonome, chargés de mission PDP ou autres…, en lien avec le médecin du travail en charge du suivi du salarié et avec les autres acteurs (médecin conseil, médecin traitant, cellule de prévention de la désinsertion de l’assurance maladie, caisses d'assurance retraite et de la santé au travail (CARSAT), Pôle emploi/CAP Emploi, maison départementale des personnes handicapées (MDPH), etc.) ;
- Acteurs de la prévention primaire.</t>
  </si>
  <si>
    <t xml:space="preserve">Existence d’une procédure d’information sur les missions et les modalités de saisine de la cellule PDP prévoyant les 5 actions suivantes :
a) Information des employeurs et des IRP sur les services rendus par la cellule PDP et sur les procédures de saisine de celle-ci
b) Information sur le traitement des alertes et signalements
c) Information des salariés lors des visites sur les missions de la cellule PDP
d) Sensibilisation collective au maintien dans l’emploi pour les entreprises adhérentes 
e) Promotion des dispositions relatives à la PDP (visite de mi-carrière, essai encadré, etc.) </t>
  </si>
  <si>
    <t>Existence d’une procédure pour l’évaluation des indicateurs pour l’information sur les missions et les modalités de saisine de la cellule PDP.
Indicateurs d’évaluation (subis ou maitrisés par le SPSTI) :
- Informations présentes en ligne sur le site du SPSTI et autres moyens de diffusion de ces informations 
- Nombre d’entreprises adhérentes ayant bénéficié d’une sensibilisation collective au maintien dans l’emploi
- Nombre d’orientations vers la cellule PDP/Nombre d’examens réalisés dans l’année</t>
  </si>
  <si>
    <t>Existence d’une procédure de traitement du dossier PDP du salarié prévoyant les 5 actions suivantes :
a) Organisation du SPSTI et de la cellule PDP pour la gestion des situations de PDP
b) Information et association du salarié quand la cellule PDP est saisie
c) Présentation à l’employeur et au salarié des mesures d’accompagnement proposées pour favoriser le maintien au poste ou dans l’emploi ou des aides au reclassement/reconversion
d) Accompagnement de l’employeur sur la situation du salarié concerné par un risque de désinsertion professionnelle et sur les solutions existantes, dans le respect des règles de confidentialité et avec l’accord éclairé et explicite du salarié
e) Accompagnement de l’employeur dans la recherche d’aides financières pour les mesures d’accompagnement proposées pour favoriser le maintien au poste ou dans l’emploi (AGEFIPH)</t>
  </si>
  <si>
    <t>Existence d’une procédure pour l’évaluation des indicateurs pour le traitement du dossier PDP du salarié. Résultats produits en tenant compte de l’effectif de l’entreprise adhérente : ( moins de 11 ; de 11 à 49 ; 50 et plus ; total)
Indicateurs d’évaluation (subis ou maitrisés par le SPSTI) :
Restitution pour chacun des critères suivants/Nombre total de dossiers de PDP traités dans l’année :
- Nombre de maintien au poste
- Nombre de maintien dans l’emploi
- Nombre de reclassement professionnel 
- Nombre de licenciement (inaptitude, refus du salarié, etc.)
- Nombre de réunions et de participants toutes entreprises adhérentes</t>
  </si>
  <si>
    <t>Existence d’une procédure définissant les modalités d’accompagnement social des salariés lié au risque de désinsertion prévoyant l’action suivante :
Identification de la personne chargée de l’accompagnement social du salarié et information du salarié et de l’employeur sur les actions suivantes :
- Information sur les possibilités de formation, sur le bilan de compétence, sur l’essai encadré, 
- Déclaration RQTH,
- Gestion des situations sociales impactant l’activité professionnelle et l’emploi.</t>
  </si>
  <si>
    <t xml:space="preserve">Existence d’une procédure pour définir les modalités d’accompagnement social des salariés lié au risque de désinsertion :
Indicateurs d’évaluation (subis ou maitrisés par le SPSTI) :
Restitution pour chacun des critères suivants/Nombre total de dossiers de PDP traités dans l’année :
- Nombre de demande de reconnaissance RQTH 
- Nombre de maintien au poste
- Nombre de maintien dans l’emploi
- Nombre de reclassement professionnel 
- Nombre d’inaptitude
- Nombre de refus du salarié </t>
  </si>
  <si>
    <t>Existence d’une procédure prévoyant les 3 actions suivantes :
a) Formalisation des actions dans un document écrit
b) Traçabilité des actions et conservation des documents (qui, quoi, quand)
c) Traçabilité des actions d’accompagnement social des salariés liées au risque de désinsertion professionnelle</t>
  </si>
  <si>
    <t xml:space="preserve">Existence d’une procédure pour l’évaluation des actions tracées/actions réalisées.
Indicateurs d’évaluation (subis ou maitrisés par le SPSTI) :
- Nombre d’actions d’accompagnement social des salariés lié au risque de désinsertion professionnelle/Nombre d’alerte et signalement  </t>
  </si>
  <si>
    <t>Démontrer au certificateur de vérifier sur un échantillon d’adhérents choisis par ce dernier l’existence d’enregistrements et/ou de traces de l’ensemble des actions réalisées ou non, en justifiant quand celles-ci n’ont pas pu avoir lieu (report, annulation, etc.) 
Dans le cas contraire, il justifie ces écarts et de la mise en œuvre des moyens pour les corriger.</t>
  </si>
  <si>
    <t>Le SPSTI doit mettre en place une procédure d’élaboration et de publication du bilan annuel de ses activités comprenant notamment :
- l’état de réalisation de l’ensemble socle de services de l’année écoulée ;
- l’état de la réalisation du projet de service ;
- l’état de la réalisation des engagements du SPSTI et des autres signataires du contrat pluriannuel d’objectifs et de moyens (CPOM).</t>
  </si>
  <si>
    <t>Détail niveau</t>
  </si>
  <si>
    <t>A - Fait et formalisé</t>
  </si>
  <si>
    <t>B - Fait et en cours de formalisation</t>
  </si>
  <si>
    <t>C - Fait mais non formalisé</t>
  </si>
  <si>
    <t>D - En cours de mise en place</t>
  </si>
  <si>
    <t>E - Non fait</t>
  </si>
  <si>
    <t>X - Non applicable</t>
  </si>
  <si>
    <t>Couleur associée Etat d'avancement</t>
  </si>
  <si>
    <t>Etat d'avancement par processus</t>
  </si>
  <si>
    <t>Thème</t>
  </si>
  <si>
    <t>Le SPSTI produit les éléments suivants :
- les profils particuliers de travailleurs (nombre de salariés suivis , INB, saisonniers, apprentis, intérimaires, éloignés, détachés, indépendants, employeurs non-salariés)
- le périmètre territorial : nombre de secteurs avec indication des codes INSEE commune, canton ou département et nombres de centres (fixes, annexes, en entreprise et mobiles)
- le nombre d’adhérents (au sens du code du travail)
- le nombre d’entreprises (moins de 11 salariés/de 11 à 49/ 50 et plus/total ) ; 
- le nombre d’établissements (entité dans laquelle le SPSTI met en œuvre ses missions)
- le nombre de conventions établies avec un service public ainsi que le nombre de salariés suivis
- les compétences (interprofessionnel, travail temporaire, INB, service professionnel secteur du bâtiment et travaux publics (BTP), autres services professionnels)
- les ressources humaines : nombre en ETP par catégorie professionnelle, nombre de départ et d’embauche des salariés par catégorie professionnelle sur la période observée  ;
- le nombre de visites effectuées, par catégories de visites (embauche, périodique, pré-reprise, reprise, à la demande, complémentaire, mi-carrière, post-professionnelle, post-exposition…).</t>
  </si>
  <si>
    <t>Le SPSTI doit disposer d’une procédure qui assure que les réclamations puissent être traitées en incluant l’analyse des causes, le cas échéant la mise en place d’actions correctives et la vérification de l’efficacité des actions. Ces réclamations sont tracées en précisant le délai de réponse.</t>
  </si>
  <si>
    <t>Le SPSTI doit mettre en place des organisations et des procédures afin de définir et documenter le champ des activités pour lesquelles il se conforme au présent cahier des charges</t>
  </si>
  <si>
    <t>M1-1 Périmètre certification</t>
  </si>
  <si>
    <t>M1-2 Organisation du SPSTI</t>
  </si>
  <si>
    <t>M1-3 Engagement de la Direction</t>
  </si>
  <si>
    <t>M1-4 Projet de Service</t>
  </si>
  <si>
    <t>M1-1-1</t>
  </si>
  <si>
    <t>M1-2-1</t>
  </si>
  <si>
    <t>M1-2-2</t>
  </si>
  <si>
    <t>M1-3-1</t>
  </si>
  <si>
    <t>M1-4-1</t>
  </si>
  <si>
    <t>M1-4-2</t>
  </si>
  <si>
    <t>M2-1- GED</t>
  </si>
  <si>
    <t>M2-2- Amélioration continue</t>
  </si>
  <si>
    <t>M2-3- Evaluation</t>
  </si>
  <si>
    <t>M2-1-1</t>
  </si>
  <si>
    <t>M2-1-2</t>
  </si>
  <si>
    <t>M2-2-1</t>
  </si>
  <si>
    <t>M2-2-2</t>
  </si>
  <si>
    <t>M2-3-1</t>
  </si>
  <si>
    <t>M2-3-2</t>
  </si>
  <si>
    <t>M2-2-3</t>
  </si>
  <si>
    <t>M2-2-4</t>
  </si>
  <si>
    <t>R1-1- Entreprises</t>
  </si>
  <si>
    <t>R1-2- Salariés</t>
  </si>
  <si>
    <t xml:space="preserve">Contrat d'adhésion
</t>
  </si>
  <si>
    <t>Les relations du SPSTI avec l’entreprise adhérente doivent s’appuyer sur la mise à disposition d’un espace digitalisé personnalisé et sécurisé (voir 4.2.1.1)</t>
  </si>
  <si>
    <t>Les relations du SPSTI avec l’entreprise adhérente doivent indiquer le recours à des ressources externalisées (laboratoires, consultants, intervenants en prévention des risques professionnels (IPRP) …)</t>
  </si>
  <si>
    <t>Les relations du SPSTI avec l’entreprise adhérente doivent assurer la communication du nom du médecin en charge de l’entreprise.</t>
  </si>
  <si>
    <t>R1-1-1</t>
  </si>
  <si>
    <t>R1-1-2</t>
  </si>
  <si>
    <t>R1-1-3</t>
  </si>
  <si>
    <t>R1-1-4</t>
  </si>
  <si>
    <t>R1-1-5</t>
  </si>
  <si>
    <t>R1-1-6</t>
  </si>
  <si>
    <t>R1-1-7</t>
  </si>
  <si>
    <t>Le salarié peut à tout moment demander la transmission de son dossier médical en santé au travail en suivant la procédure réglementaire en vigueur</t>
  </si>
  <si>
    <t>R1-2-1</t>
  </si>
  <si>
    <t>R1-2-2</t>
  </si>
  <si>
    <t>R1-3- Consentements</t>
  </si>
  <si>
    <t>R1-1-8</t>
  </si>
  <si>
    <t>R3-1-1</t>
  </si>
  <si>
    <t>Le SPSTI doit assurer aux représentants du personnel l’accès aux conseils du médecin du travail.</t>
  </si>
  <si>
    <t>Le SPSTI doit assurer la participation du médecin du travail ou d’un membre de l’équipe pluridisciplinaire aux instances représentatives du personnel (comité social et économique (CSE) et commission santé, sécurité et conditions de travail (CSSCT)) traitant des questions de prévention.</t>
  </si>
  <si>
    <t>R2-1 Organisation des AMT</t>
  </si>
  <si>
    <t>R2-2 FE</t>
  </si>
  <si>
    <t>R2-3 DU</t>
  </si>
  <si>
    <t>R2-4 Action de prévention primaire</t>
  </si>
  <si>
    <t>R2-5 Participation aux réunions des IRP</t>
  </si>
  <si>
    <t>R2-6 Traçabilité</t>
  </si>
  <si>
    <t>R1-3-1</t>
  </si>
  <si>
    <t>R2-1-1</t>
  </si>
  <si>
    <t>R2-1-2</t>
  </si>
  <si>
    <t>R2-1-3</t>
  </si>
  <si>
    <t>R2-1-4</t>
  </si>
  <si>
    <t>Existence d’une procédure d’élaboration et mise à jour de la FE prévoyant à minima les 4 actions suivantes :
a) Visite sur site pour l’évaluation des risques et recueil des éléments nécessaires à l’élaboration de la FE
b) Élaboration de la FE (par qui, comment)
c) Vérification ou validation (par qui, comment)
d) Communication de la FE aux entreprises adhérentes</t>
  </si>
  <si>
    <t>R2-2-1</t>
  </si>
  <si>
    <t>R2-2-2</t>
  </si>
  <si>
    <t>R2-2-3</t>
  </si>
  <si>
    <t>R2-2-4</t>
  </si>
  <si>
    <t>R2-2-5</t>
  </si>
  <si>
    <t>Existence d’une procédure d’accompagnement pour l’élaboration du DUERP prévoyant les 4 actions suivantes :
a) Proposition d’accompagnement et de conseil auprès de l’employeur en matière de risques professionnels et de conditions de travail (notamment via l’un des vecteurs suivants : au travers de la FE, information en ligne, par téléphone, par courrier, etc.). Information sur les aides au financement des mesures de prévention engagée
b) Traitement des demandes émanant de l’entreprise adhérente, (conseil et accompagnement dispensés, y compris soutien à la recherche d’aides au financement des mesures de prévention engagée)
c) Diffusion des outils mis à disposition des entreprises par les autres acteurs de la santé au travail (CARSAT, ANACT, INRS, OPPBTP, …) et, le cas échéant, par les prestataires du secteur privé (n’entrainant pas de (sur)facturation)
d) Pour les entreprises de moins de 50 salariés : conseil sur la définition des actions de prévention</t>
  </si>
  <si>
    <t>R2-3-1</t>
  </si>
  <si>
    <t>R2-3-2</t>
  </si>
  <si>
    <t>R2-3-3</t>
  </si>
  <si>
    <t>R2-4-1</t>
  </si>
  <si>
    <t>R2-4-2</t>
  </si>
  <si>
    <t>R2-4-3</t>
  </si>
  <si>
    <t>R2-5-1</t>
  </si>
  <si>
    <t>R2-5-2</t>
  </si>
  <si>
    <t>R2-5-3</t>
  </si>
  <si>
    <t>R2-6-1</t>
  </si>
  <si>
    <t>R2-5-4</t>
  </si>
  <si>
    <t>R2-6-2</t>
  </si>
  <si>
    <t>R2-6-3</t>
  </si>
  <si>
    <t>R2-1-5</t>
  </si>
  <si>
    <t>R3-1 Organisation du suivi individuel</t>
  </si>
  <si>
    <t>R3-3 Traçabilité</t>
  </si>
  <si>
    <t>R3-2 Procédure du suivi individuel</t>
  </si>
  <si>
    <t>R3-1-2</t>
  </si>
  <si>
    <t>R3-1-3</t>
  </si>
  <si>
    <t>R3-2-1</t>
  </si>
  <si>
    <t>R3-2-2</t>
  </si>
  <si>
    <t>R3-2-3</t>
  </si>
  <si>
    <t>R3-2-4</t>
  </si>
  <si>
    <t>R3-2-5</t>
  </si>
  <si>
    <t>R3-2-6</t>
  </si>
  <si>
    <t>R3-2-7</t>
  </si>
  <si>
    <t>R3-2-8</t>
  </si>
  <si>
    <t>R3-3-1</t>
  </si>
  <si>
    <t>Lorsque le salarié anticipe un risque d’inaptitude, dans l’objectif d’engager une démarche de PDP et/ou de maintien dans l’emploi et de bénéficier d’un accompagnement personnalisé, le salarié peut solliciter la cellule PDP. Si cette demande est formulée alors que le contrat de travail n’est pas suspendu, l’employeur doit en être préalablement informé.</t>
  </si>
  <si>
    <t>R4-1 Organisation générale</t>
  </si>
  <si>
    <t>R4-2 Alerte et signalement</t>
  </si>
  <si>
    <t>R4-1-1</t>
  </si>
  <si>
    <t>R4-1-2</t>
  </si>
  <si>
    <t>R4-1-3</t>
  </si>
  <si>
    <t>R4-2-1</t>
  </si>
  <si>
    <t>R4-2-2</t>
  </si>
  <si>
    <t>R4-2-3</t>
  </si>
  <si>
    <t>R4-2-4</t>
  </si>
  <si>
    <t>R4-3 traitement des dossiers</t>
  </si>
  <si>
    <t>R4-3-1</t>
  </si>
  <si>
    <t>R4-3-2</t>
  </si>
  <si>
    <t>R4-3-3</t>
  </si>
  <si>
    <t>R4-4 Accompagnement social</t>
  </si>
  <si>
    <t>R4-4-1</t>
  </si>
  <si>
    <t>R4-4-2</t>
  </si>
  <si>
    <t>R4-4-3</t>
  </si>
  <si>
    <t>R4-5 Traçabilité</t>
  </si>
  <si>
    <t>R4-5-1</t>
  </si>
  <si>
    <t>R1-1-9</t>
  </si>
  <si>
    <t>S1-1 Compétences</t>
  </si>
  <si>
    <t>S1-1-1</t>
  </si>
  <si>
    <t>S2-1 Adhérents</t>
  </si>
  <si>
    <t>S2-1-1</t>
  </si>
  <si>
    <t>S2-1-2</t>
  </si>
  <si>
    <t>S2-2 Collaborateurs</t>
  </si>
  <si>
    <t>S2-2-1</t>
  </si>
  <si>
    <t>S2-2-2</t>
  </si>
  <si>
    <t>S2-2-3</t>
  </si>
  <si>
    <t>S3-1- Adhérents</t>
  </si>
  <si>
    <t>S3-1-1</t>
  </si>
  <si>
    <t>S3-1-2</t>
  </si>
  <si>
    <t>S3-3-1</t>
  </si>
  <si>
    <t>S3-4-1</t>
  </si>
  <si>
    <t>S4-1 Cotisations</t>
  </si>
  <si>
    <t>Rapport du Commissaire aux comptes</t>
  </si>
  <si>
    <t>Le SPSTI doit mettre en place une procédure de fixation d’une grille tarifaire de cotisation de l’offre spécifique accessible aux travailleurs indépendants. Cette grille tarifaire est rendue publique par le SPSTI par tout moyen</t>
  </si>
  <si>
    <t>Le SPSTI doit mettre en place une procédure garantissant que la cotisation reçue au titre du service couvert par le présent document lui soit exclusivement dédiée</t>
  </si>
  <si>
    <t>La régularité des conventions réglementées visées à l’article L. 4622-15 du code du travail, en liaison avec le commissaire aux comptes</t>
  </si>
  <si>
    <t xml:space="preserve">L’assurance de la conformité de l’exercice comptable par un commissaire aux comptes, le cas échéant </t>
  </si>
  <si>
    <t>S4-2 Tarifs offre spécifique</t>
  </si>
  <si>
    <t>S4-4 Conformité comptable</t>
  </si>
  <si>
    <t>S4-1-1</t>
  </si>
  <si>
    <t>S4-2-1</t>
  </si>
  <si>
    <t>S4-4-1</t>
  </si>
  <si>
    <t>S4-1-2</t>
  </si>
  <si>
    <t>S4-3-1</t>
  </si>
  <si>
    <t>S5-1 Centres de consultation</t>
  </si>
  <si>
    <t>S5-1-1</t>
  </si>
  <si>
    <t>Nb Critères</t>
  </si>
  <si>
    <t>Note globale (formule à définir)</t>
  </si>
  <si>
    <t>Le SPSTI doit déterminer et mettre en place les moyens informatiques adaptés pour permettre à chaque entreprise adhérente de disposer d’un espace personnalisé (consignant le contrat d’adhésion, la fiche d’entreprise, les éventuels rapports d’actions de pluridisciplinarité, mais également leur compte cotisation). Cet espace personnalisé doit permettre également de réserver des rendez-vous a minima  pour leurs visites d’information et de prévention (VIP) initiale, suivi individuel renforcé (SIR) d’embauche et de reprise, et plus précisément d’effectuer des demandes de RDV pour ces visites, et plus largement d’effectuer des demandes de RDV pour les autres types de visites.</t>
  </si>
  <si>
    <t>Dans le cadre de l’application de ses statuts qui le lient à ses adhérents, le SPSTI doit être responsable de la gestion de toutes les informations obtenues ou générées au cours de ses activités : le SPSTI veille à ce que les Services d’Ingénierie en Informatique (S2I) en charge de stocker les données soient certifiés en tant qu’hébergeur de données de santé (HDS)</t>
  </si>
  <si>
    <t xml:space="preserve">La procédure de traitement des réclamations est portée à la connaissance des entreprises adhérentes et transmise sur demande aux salariés et aux instances représentatives du personnel (IRP). </t>
  </si>
  <si>
    <t>Le salarié peut à tout moment demander à bénéficier d’un examen médical réalisé par un professionnel de santé au travail, notamment lorsqu’une problématique de santé peut avoir un retentissement à court et moyen terme sur son aptitude médicale, sans avoir à justifier de sa motivation auprès de l’employeur.</t>
  </si>
  <si>
    <t>R3-3-2</t>
  </si>
  <si>
    <t>R3-3-3</t>
  </si>
  <si>
    <t>R3-3-4</t>
  </si>
  <si>
    <t>Existence d’une procédure pour l’évaluation des actions spécifiques de suivi individuel/actions réglementaires.
Indicateurs d’évaluation (subis ou maitrisés par le SPSTI), selon l’effectif des entreprises adhérentes (moins de 11 ; de 11 à 49 ; 50 et plus ; total)
- Nombre de préconisations/Nombre de visites et d’examens réalisés
- Nombre d’avis d’inaptitude/Nombre de visites et d’examens réalisés</t>
  </si>
  <si>
    <t>Démontrer au certificateur de vérifier sur un échantillon d’adhérents choisis par ce dernier l’existence d’enregistrements et/ou de traces de l’ensemble des actions réalisées ou non, en justifiant quand celles-ci n’ont pas pu avoir lieu (report, annulation, etc.)
Dans le cas contraire, il justifie ces écarts et de la mise en œuvre des moyens pour les corriger</t>
  </si>
  <si>
    <t>Le SPSTI conserve les informations documentées pour une durée au moins égale à 5 ans pour avoir l’assurance que le service a été réalisé comme prévu.</t>
  </si>
  <si>
    <t>R4-5-2</t>
  </si>
  <si>
    <t>R4-5-3</t>
  </si>
  <si>
    <t>S1-1-2</t>
  </si>
  <si>
    <t>S4-3 Conventions réglementées</t>
  </si>
  <si>
    <t>Organigramme
Fiches de postes
Entretiens d'évaluation
Plan de développement des compétences
GEPP</t>
  </si>
  <si>
    <t>Entretiens professionnels
GEPP
Plan de développement des compétences</t>
  </si>
  <si>
    <t>M1-5- Indicateurs</t>
  </si>
  <si>
    <t>M1-5-1</t>
  </si>
  <si>
    <t>M1-5-2</t>
  </si>
  <si>
    <t>R1-4- Offre spécifique</t>
  </si>
  <si>
    <t>R1-5- Offre complémentaire</t>
  </si>
  <si>
    <t>R1-4-2</t>
  </si>
  <si>
    <t>R1-4-1</t>
  </si>
  <si>
    <t>R1-5-1</t>
  </si>
  <si>
    <t>R1-5-2</t>
  </si>
  <si>
    <t>S3-2- Sécurité -confidentialité - interopérabilité</t>
  </si>
  <si>
    <t>En s’appuyant sur le guide de la CNIL à destination des services de prévention et de santé au travail, le SPSTI doit mettre en place une procédure garantissant la conformité au RGPD concernant :
- les aspects du RGPD qui font l’objet de la procédure
- l’information complète des employeurs et des salariés sur les actions menées par le SPSTI utilisant ou générant des données personnelles, y compris pour la pratique de la télésanté
- le recueil formalisé des consentements individuels
- le traitement des réclamations éventuelles relatives à l’utilisation des données personnelles.</t>
  </si>
  <si>
    <t>Le projet de service doit prévoir des dispositions de nature à garantir qu’une équité de traitement soit respectée entre les entreprises adhérentes conformément au principe de mutualisation qui régit l’association. À cette fin, il doit déterminer :
- les demandes des entreprises adhérentes qui impliqueraient un engagement disproportionné au regard des ressources du SPSTI ou ne faisant pas partie de l’ensemble socle de services
- des indicateurs permettant d'identifier parmi les recettes financières du SPSTI, la part respective du montant de la cotisation du SPSTI de celle résultant de l’offre complémentaire</t>
  </si>
  <si>
    <t>Les relations du SPSTI avec l’entreprise adhérente doivent être matérialisées par un contrat d’adhésion distinguant l’offre socle de service et, le cas échéant, une offre complémentaire</t>
  </si>
  <si>
    <r>
      <t>Le SPSTI doit préciser qu’il intervient à titre d’accompagnement et de conseil et qu’il n’a pas vocation à se substituer à l’employeur ou à l’obliger à utiliser une méthode d’analyse</t>
    </r>
    <r>
      <rPr>
        <sz val="10"/>
        <color rgb="FFFF0000"/>
        <rFont val="Arial"/>
        <family val="2"/>
      </rPr>
      <t>,</t>
    </r>
    <r>
      <rPr>
        <sz val="10"/>
        <color theme="1"/>
        <rFont val="Arial"/>
        <family val="2"/>
      </rPr>
      <t xml:space="preserve"> de gestion des risques déterminée. Il ne peut lui imposer des outils numériques donnés notamment en matière de gestion du risque chimique ou de production des DUERP. Le choix de ces outils doit être laissé à la seule appréciation de l’employeur.</t>
    </r>
  </si>
  <si>
    <t>La composition de l’équipe pour la prévention des risques professionnels est la suivante et doit permettre la continuité du service rendu :
- Équipe pluridisciplinaire interne notamment composée IPRP et d’assistants en santé au travail compétents dans les disciplines citées. Le SPSTI peut faire appel à des préventeurs extérieurs s’il n’est pas en capacité de répondre aux demandes. Ces personnes couvriront les disciplines suivantes : bruit - éclairage - vibrations, troubles musculosquelettiques (TMS), risque chimique, ergonomie, risques psychosociaux (RPS), organisation du travail, etc.
- Personnels autorisés de l’équipe pluridisciplinaire.</t>
  </si>
  <si>
    <t>Existence d’une procédure pour l’évaluation des indicateurs de réalisation et d’actualisation des 4 actions selon l’effectif du ou des établissement(s) des entreprises adhérentes (moins de 11; de 11 à 49 ; 50 et plus, total)
Indicateurs d’évaluation (subis ou maitrisés par le SPSTI) :
- Pour les nouvelles entreprises adhérentes : Nombre d’entreprises qui n’ont pas fait l’objet de la réalisation d’une FE dans le délai d’un an
- Pour les entreprises adhérentes depuis plus de 4 ans : Nombre d’entreprises qui n’ont pas fait l’objet de l’actualisation d’une FE dans le délai de 4 ans</t>
  </si>
  <si>
    <t>Existence d’une procédure pour l’évaluation des indicateurs de réalisation et d’actualisation des 8 actions selon l’effectif des entreprises adhérentes (moins de 11 ; de 11 à 49 ; 50 et plus ; total)
et ce pour les visites périodiques et à la demande/complémentaires.
Indicateurs d’évaluation (subis ou maitrisés par le SPSTI) :
- Nombre total de visites et d’examens réalisés dans l’année et pourcentages respectifs par type de visite
- Nombre de convocations délivrées pour les visites et les examens/nombre de salariés à suivre
- Nombre de visites et d’examens réalisés/nombre de salariés à suivre
et/ou
- Nombre de visites et d’examens réalisés/nombre de visites et d’examens programmés</t>
  </si>
  <si>
    <t>Existence d’une procédure prévoyant les 3 actions suivantes :
a) 	Formalisation des actions dans un document écrit
b)	 Traçabilité des actions et conservation des documents (qui, quoi, quand)
c) 	Identification et quantification des visites non réalisées selon leurs causes</t>
  </si>
  <si>
    <t xml:space="preserve">Les éventuelles offres complémentaires font l’objet d’une facturation sur la base d’une grille tarifaire approuvée par l’assemblée générale, en application des textes législatifs et réglementaires en vigueur. </t>
  </si>
  <si>
    <t xml:space="preserve">Une offre de services spécifique est obligatoirement proposée par le SPSTI aux travailleurs indépendants. Cette offre spécifique fait l’objet d’une facturation sur la base d’une grille tarifaire approuvée par l’assemblée générale, en application des textes législatifs et réglementaires en vigueur. </t>
  </si>
  <si>
    <t xml:space="preserve">Le SPSTI doit s’assurer de l’existence et de la compétence d’une ou plusieurs équipes pluridisciplinaires composées de 
- professionnels de santé au travail (médecins du travail, collaborateurs médecins, infirmiers en santé au travail)
- intervenants en prévention des risques professionnels : équipe interne et le cas échéant en relation avec d’autres préventeurs extérieurs s’ils ne sont pas en capacité de répondre
- assistants en santé au travail
- cellule de prévention de la désinsertion professionnelle (PDP) : personnels internes, mutualisés entre SPSTI ou externes, en tant que spécialistes (par exemple : assistant social, conseiller dans l’emploi, psychologue du travail). </t>
  </si>
  <si>
    <t>Dès lors que le SPSTI dispose d’outils permettant la pratique de la télésanté et décide d’avoir recours à la télésanté au travail, il doit satisfaire aux exigences prévues par le décret n° 2022-679 du 26 avril 2022 relatif aux délégations de missions par les médecins du travail, aux infirmiers en santé au travail et à la télésanté au travail.</t>
  </si>
  <si>
    <r>
      <t>Le SPSTI doit mettre en place une procéd</t>
    </r>
    <r>
      <rPr>
        <sz val="10"/>
        <rFont val="Arial"/>
        <family val="2"/>
      </rPr>
      <t xml:space="preserve">ure de fixation des cotisations qu’il perçoit, dans le respect des modalités légales de leur fixation, </t>
    </r>
    <r>
      <rPr>
        <sz val="10"/>
        <color theme="1"/>
        <rFont val="Arial"/>
        <family val="2"/>
      </rPr>
      <t>comprenant leur caractère proportionnel par rapport au nombre de salariés suivis</t>
    </r>
  </si>
  <si>
    <t>Le SPSTI doit mettre en place des organisations et des procédures afin de définir l’organisation et la structure de direction générale du SPSTI, et les relations entre la direction, l’équipe pluridisciplinaire chargée de la réalisation des activités et les services de soutien</t>
  </si>
  <si>
    <t xml:space="preserve">Le SPSTI doit disposer d’une procédure qui surveille la perception des adhérents sur le niveau de satisfaction de leurs besoins et attentes. Il doit déterminer les méthodes permettant d’obtenir, de surveiller et de prendre en compte ces informations afin d’améliorer ses services. Par exemple, le recueil de satisfaction peut comprendre des enquêtes menées auprès des adhérents, des retours d’information sur les services fournis, des réunions avec les adhérents, des compliments, des réclamations, etc. </t>
  </si>
  <si>
    <r>
      <t>Les conditions d’adhésion au SPSTI doivent être accessibles à toutes les entreprises, notamment via la consultation de son site internet. Cette transparence doit s’appuyer sur l’accès aux informations suivantes :
- les statuts du SPSTI et le cas échéant son règlement intérieur
- les conditions d’adhésion aux SPSTI : le prix de sa cotisation, du coût de ses services complémentaires encadrées par des conditions générales et de la grille tarifaire adoptée par le SPSTI ;
- le périmètre couvert par le SPSTI, la localisation de ses centres et lieux de consultation (fixes, mobiles)
- le contexte réglementaire (compétence professionnelle et territoriale, date du dernier agrément, situation au titre de l’« agrément intérimaire » et « Installation nucléaire de base (INB) », date de signature et contenu du CPOM, procédure mise en place garantissant la conformité au RGPD) dans lequel s’exerce la mission du SPSTI ; 
- son offre socle de services à travers les missions suivantes : prévention des risques professionnels, suivi de l’état de santé des salariés, prévention de la désinsertion professionnelle et maintien dans l’emploi
- le schéma d’organisation du SPSTI ;
- la gouvernance des SPSTI : composition du conseil d’administration et de la commission de contrôle
- le niveau de certification du SPSTI ;
- le nombre de médecin praticien correspondant (MPC) convent</t>
    </r>
    <r>
      <rPr>
        <sz val="10"/>
        <rFont val="Arial"/>
        <family val="2"/>
      </rPr>
      <t>ionnés</t>
    </r>
    <r>
      <rPr>
        <sz val="10"/>
        <color theme="1"/>
        <rFont val="Arial"/>
        <family val="2"/>
      </rPr>
      <t xml:space="preserve"> avec le SPSTI, le cas échéant</t>
    </r>
  </si>
  <si>
    <t xml:space="preserve">Les relations du SPSTI avec l’entreprise adhérente doivent offrir un choix d’outils préalablement décidé en commun accord avec l’employeur pour les évaluations de risques professionnels </t>
  </si>
  <si>
    <t>Mention de cet accès dans la FE, dans le contrat, le règlement intérieur ou le site internet / Procédure d'information des IRP</t>
  </si>
  <si>
    <t>Procédure de participation aux réunions ou mention des participations aux réunions dans la procédure AMT</t>
  </si>
  <si>
    <t>Procédure d'élaboration et de mise à jour de la FE</t>
  </si>
  <si>
    <t>Mode opératoire pour la traçabilité dans le logiciel métier, méthodologie de reporting, indicateurs</t>
  </si>
  <si>
    <t>Objectifs, Indicateurs, plan d'action d'amélioration</t>
  </si>
  <si>
    <t>Tableau de bord avec la date de dernière mise à jour de la FE, Plan de rattrapage</t>
  </si>
  <si>
    <t>P.08 - Chap 1</t>
  </si>
  <si>
    <t>P.11 - Chap 4.1</t>
  </si>
  <si>
    <t>P.11 - Chap 4.2.1.1</t>
  </si>
  <si>
    <t>S3-2-1</t>
  </si>
  <si>
    <t>S3-2-2</t>
  </si>
  <si>
    <t>S3-2-3</t>
  </si>
  <si>
    <t>S3-2-4</t>
  </si>
  <si>
    <t>S3-2-5</t>
  </si>
  <si>
    <t>S3-2-6</t>
  </si>
  <si>
    <t>S3-3 RGPD</t>
  </si>
  <si>
    <t>S3-4 Télésanté</t>
  </si>
  <si>
    <t>Procédure applicable aux services accessibles aux travailleurs indépendants et aux chefs d’entreprise
Grille tarifaire de l'offre spécifique
PV d'AG approuvant la grille tarifaire de l'offre spécifique
Mail, copie du courrier d'information ou autre preuve d'information des travailleurs indépendants</t>
  </si>
  <si>
    <t>Méthodologie de calcul des indicateurs dans la procédure de participation aux réunion / Résultats des indicateurs</t>
  </si>
  <si>
    <t>Sélectionner toutes les cellules du tableau (en cliquant dans le coin supérieur gauche (en haut de la cellule A1).
Ensuite, placer le curseur entre n’importe quelle ligne et double-cliquer. (entre les numéros de ligne, avant la colonne A)</t>
  </si>
  <si>
    <t>Pour réajuster la hauteur des lignes après un tri ou un filtre</t>
  </si>
  <si>
    <t>Politique qualité (Indiquant le champ des activités pour lesquelles il se conforme à la SPEC 2217)</t>
  </si>
  <si>
    <t xml:space="preserve">Organigramme
</t>
  </si>
  <si>
    <t>Cartographie des processus
Interactions des processus
Protocoles de délégation (MDT / IST, MTC, etc.)
Procédure de demande d'AMT (MDT / Préventeurs, etc.)
Procédures cellule PDP</t>
  </si>
  <si>
    <t>Politique qualité
Engagement de la direction
Sessions de sensibilisations (supports, liste des participants)</t>
  </si>
  <si>
    <t>Rapport annuel
Tableau de bord qualité
Enquête DGT complétée</t>
  </si>
  <si>
    <t>Bilan annuel des activités avec méthodologie de réalisation</t>
  </si>
  <si>
    <t>Procédure de GED
Logiciel qualité ou intranet</t>
  </si>
  <si>
    <t>Procédure de traitement des réclamations
Tableau de suivi des réclamations</t>
  </si>
  <si>
    <t>Procédure de traitement des réclamations
Tableau de suivi des réclamations (indiquant une analyse des causes + délais)</t>
  </si>
  <si>
    <t xml:space="preserve">
Plans d'actions correctives</t>
  </si>
  <si>
    <t>Procédure de recueil de la satisfaction
Résultats des enquêtes de satisfaction
Tableau de suivi des réclamations</t>
  </si>
  <si>
    <t>Le SPSTI doit mettre en place des organisations et des procédures afin de mettre en place un dispositif interne d’évaluation de la qualité du service rendu aux parties prenantes des entreprises adhérentes : employeur, salariés et leurs représentants</t>
  </si>
  <si>
    <t>Procédure et plans d'audits internes
Enquêtes de satisfaction auprès des parties prenantes
Tableau de suivi des réclamations</t>
  </si>
  <si>
    <t>Procédure de traitement des réclamations
Revue du processus qualité</t>
  </si>
  <si>
    <t>Courrier d'adhésion  indiquant le nom du médecin
Portail adhérent</t>
  </si>
  <si>
    <t>Tableau de bord : Indicateur Service réalisé / Type ou Taille d'entreprise (effectif)
Charte de déontologie, RI, Statuts</t>
  </si>
  <si>
    <t>Les relations du SPSTI avec l’entreprise adhérente doivent être en mesure de répondre aux demandes des entreprises adhérentes dans les délais réglementaires</t>
  </si>
  <si>
    <t>Engagement de respect des délais règlementaires conditionné à un délais de prévenance</t>
  </si>
  <si>
    <t>Portail adhérents
Politique de sécurité des données fournie par le perstataire du portail adhérent + le prestataire d'hébergement du portail adhérent</t>
  </si>
  <si>
    <t>Portail adhérents mis à jour avec ces informations</t>
  </si>
  <si>
    <t>Traçabilité de la présentation des outils aux adhérents, et des échanges avec l'adhérent (portail adhérents, mails…)</t>
  </si>
  <si>
    <t>Procédure de traitement des réclamations publiée dans le site internet</t>
  </si>
  <si>
    <t>Affichage dans les centres
Portail salarié
Protocole des visites et examens médicaux</t>
  </si>
  <si>
    <t>Procédure transfert dossier médical</t>
  </si>
  <si>
    <t>Grille tarifaire de l'offre spécifique
PV d'AG approuvant la grille tarifaire de l'offre spécifique</t>
  </si>
  <si>
    <t>PV d'AG approuvant la grille tarifaire de l'offre complémentaire</t>
  </si>
  <si>
    <t>Processus Prévention des risques professionnels
Projet de Service
Procédure AMT</t>
  </si>
  <si>
    <t xml:space="preserve">Contrat d'adhésion
Règlement intérieur
</t>
  </si>
  <si>
    <t>Projet de Service
Tableau de bord : Indicateur services réalisés / taille d'entreprise</t>
  </si>
  <si>
    <t>Organigramme
CV
Formations
Conventions avec préventeurs extérieurs (sous-traitants)</t>
  </si>
  <si>
    <t>Procédure d'élaboration et de mise à jour des FE</t>
  </si>
  <si>
    <t>Procédure Accompagnement à l'élaboration du DUERP</t>
  </si>
  <si>
    <t>Mode opératoire, méthodologie de reporting, indicateurs</t>
  </si>
  <si>
    <t>Procédure de réalisation d'AMT primaires</t>
  </si>
  <si>
    <t>Indicateurs de participation aux instances</t>
  </si>
  <si>
    <t>Objectifs, Indicateurs, plan d'action d'amélioration
Analyse des délais de prévenance</t>
  </si>
  <si>
    <t>Procédures AMT</t>
  </si>
  <si>
    <t>Méthodologie de calcul des indicateurs de traçabilité des AMT
Résultats des indicateurs</t>
  </si>
  <si>
    <t>Dossiers d'entreprises
Portail adhérents
Echanges avec l'adhérent, traçabilité des sollicitations sans réponse</t>
  </si>
  <si>
    <t>Procédure MPC</t>
  </si>
  <si>
    <t>Protocoles médecin / infirmier
Protocole médecin / MPC</t>
  </si>
  <si>
    <t>Processus Suivi individuel
Protocoles médecin / infirmier
Convention de délégation (MPC)</t>
  </si>
  <si>
    <t>Procédure de remplacement du MDT ou de réaffectation des salariés suivis</t>
  </si>
  <si>
    <t>Procédure Suivi individuel
Traçabilité des demandes de visites</t>
  </si>
  <si>
    <t>Procédure Suivi individuel : organisation et planification des visites médicales
Portail adhérents</t>
  </si>
  <si>
    <t>Procédure Suivi individuel comprenant un mode opératoire poru l'information de l'employeur sur l'impossibilité de réaliser les visites dans les délais
Contrat d'adhésion, règlement intérieur information du délais de prévenance</t>
  </si>
  <si>
    <t xml:space="preserve">Procédure Suivi individuel
</t>
  </si>
  <si>
    <t>R3-2-6-b</t>
  </si>
  <si>
    <r>
      <t xml:space="preserve">Existence d’une procédure de suivi médical prévoyant à minima les 8 actions suivantes :
a) Échanges avec l’entreprise adhérente en vue de recueillir la catégorie des personnes à suivre ainsi que de la présence d’un infirmier d’entreprise
b) Information de l’employeur </t>
    </r>
    <r>
      <rPr>
        <i/>
        <sz val="10"/>
        <color theme="1"/>
        <rFont val="Arial"/>
        <family val="2"/>
      </rPr>
      <t>(voir lignes suivantes pour le détail)</t>
    </r>
    <r>
      <rPr>
        <sz val="10"/>
        <color theme="1"/>
        <rFont val="Arial"/>
        <family val="2"/>
      </rPr>
      <t xml:space="preserve">
c) Information du salarié tenue disponible en ligne ou par tout autre moyen à sa demande </t>
    </r>
    <r>
      <rPr>
        <i/>
        <sz val="10"/>
        <color theme="1"/>
        <rFont val="Arial"/>
        <family val="2"/>
      </rPr>
      <t>(voir lignes suivantes pour le détail)</t>
    </r>
    <r>
      <rPr>
        <sz val="10"/>
        <color theme="1"/>
        <rFont val="Arial"/>
        <family val="2"/>
      </rPr>
      <t xml:space="preserve">
d) Information des membres du CSE/CSCCT </t>
    </r>
    <r>
      <rPr>
        <i/>
        <sz val="10"/>
        <color theme="1"/>
        <rFont val="Arial"/>
        <family val="2"/>
      </rPr>
      <t xml:space="preserve">(voir lignes suivantes pour le détail)
</t>
    </r>
    <r>
      <rPr>
        <sz val="10"/>
        <color theme="1"/>
        <rFont val="Arial"/>
        <family val="2"/>
      </rPr>
      <t>e) Les modalités de proposition de dates pour la réalisation des visites (via 2 vecteurs : par courrier postal ou électronique)
f) Les modalités de traitement des demandes émanant de l’adhérent
g) Les modalités de traitement des demandes émanant du salarié
h) Les modalités mises en place pour assurer la continuité du service</t>
    </r>
  </si>
  <si>
    <t>R3-2-6-c</t>
  </si>
  <si>
    <t>b) Information de l’employeur, notamment sur :
- le nom du médecin du travail en charge de l’entreprise
- l’existence de protocoles de collaboration entre le SPSTI et des MPC
- l’existence de protocoles de délégation de mission entre le médecin du travail et des infirmiers d’entreprises disposant de la formation spécifique en santé au travail 
- les règles relatives aux prises de rendez-vous et d’engagement au respect des délais réglementaires propres aux visites d’embauche ou initiale et de reprise
- la conduite à tenir en cas d’avis médical modifiant l’aptitude d’un salarié (préconisation d’aménagement de poste, inaptitude)
- les modalités d’organisation de la télésanté au travail, le cas échéant
- les modalités d’organisation des visites pour les catégories particulières de salariés dont salariés multi-employeurs, salariés temporaires, salariés saisonniers, salariés éloignés…
- le service s’organise en service de santé au travail de proximité avec le montant des cotisations identiques à celles pratiquées pour les autres entreprises adhérentes et le cas échéant sur présentation de la demande d’adhésion par un mandataire
- les conventions signées entre :  le SPSTI et l’entreprise ayant un service autonome ; le SPSTI et les MPC validées par les instances compétentes
- information le cas échéant relative au retard des rendez-vous et les modalités de résorption de ce retard</t>
  </si>
  <si>
    <t>c) Information du salarié tenue disponible en ligne ou par tout autre moyen à sa demande , notamment sur :
- le nom du médecin du travail en charge de l’entreprise
- l’information de la possibilité d’être suivi par un MPC après autorisation de l’ARS
- l’information relative à la qualité de la personne qui procède à l’examen
- l’information sur ses droits de rectification et de diffusion de son DMST
- les modalités de suivi en cas de décision médicale modifiant l’aptitude d’un salarié (préconisation d’aménagement de poste, inaptitude)
- le cas échéant les modalités d’organisation de la télésanté au travail et son information quant au recueil de préalable de son consentement
- les modalités des suites données le cas échéant à une réorientation vers un médecin du travail par l’infirmier
- le cas échéant les modalités d’organisation des visites pour les catégories particulières de salariés dont salariés multi-employeurs, salariés temporaires, salariés saisonniers, salariés éloignés…</t>
  </si>
  <si>
    <t>R3-2-6-d</t>
  </si>
  <si>
    <t>d) Information des membres du CSE/CSCCT, notamment sur :
- le nom du médecin du travail en charge de l’entreprise
- le nombre (ou l’absence) de protocoles de collaboration signés entre le SPSTI et des médecins praticiens correspondants
- les règles relatives aux prises de rendez-vous et l’engagement au respect des délais réglementaires propres aux visites d’embauche ou initiale et de reprise
- les modalités de suivies en cas de décision médicale modifiant l’aptitude d’un salarié (préconisation d’aménagement de poste, inaptitude)
- le cas échéant les modalités d’organisation de la télésanté au travail
- le cas échéant les modalités d’organisation des visites pour les catégories particulières de salariés dont salariés multi-employeurs, salariés temporaires, salariés saisonniers et salariés éloignés…
- l’information de la possibilité d’être suivi par un MPC après autorisation de l’ARS</t>
  </si>
  <si>
    <t>Procédure d'adhésion
Procédure Suivi individuel</t>
  </si>
  <si>
    <t>Procédure d'adhésion
Courrier d'adhésion
Règlement intérieur  
Portail adhérents</t>
  </si>
  <si>
    <t>Procédure Suivi individuel
Portail salariés
Information sur les documents remis aux salariés (convocations, attestation de suivi, avis d'aptitude…)</t>
  </si>
  <si>
    <t>Procédure de participation aux réunions des IRP
Traçabilité des échanges avec les IRP
Compte rendus de ces réunions</t>
  </si>
  <si>
    <t>Procédure suivi individuel
Procédures RGPD
Guide de saisie du DMST</t>
  </si>
  <si>
    <t>Procédure Suivi individuel
Traçabilité des demandes de visites
Calcul du taux d'absentéisme</t>
  </si>
  <si>
    <t>Logiciel métier
Objectifs, Indicateurs, plan d'action d'amélioration</t>
  </si>
  <si>
    <t>Procédure cellule PDP</t>
  </si>
  <si>
    <t>Procédure PDP
Site internet : Informations sur le fonctionnement de la cellule PDP + modalités de saisine
Affichage dans les centres : fonctionnement de la cellule PDP + modalités de saisine
Webinaires / sensibilisations maintien dans l'emploi</t>
  </si>
  <si>
    <t>Procédure PDP</t>
  </si>
  <si>
    <t>Procédure PDP
Tableau de bord / indicateurs PDP</t>
  </si>
  <si>
    <t>Guide de saisie des actions de PDP
Traçabilité dans le logiciel métier</t>
  </si>
  <si>
    <t>Méthodologie de reporting, indicateurs</t>
  </si>
  <si>
    <t>Logiciel métier
Traçabilité des propositions à l'adhérents et des acceptations ou non de ces propositions
Objectifs, Indicateurs, plan d'action d'amélioration</t>
  </si>
  <si>
    <t>Site internet
Intranet
Contrats d'adhésion</t>
  </si>
  <si>
    <t>Intranet
Extranet
Sessions de sensibilisations avec Liste des participants</t>
  </si>
  <si>
    <t>Procédure ou mode opératoire veille réglementaire
Enregistrement de la communication des mises à jour
Dossier commun sur la veille réglementaire mis à jour régulièrement</t>
  </si>
  <si>
    <t>Projet de Service dans un Intranet
Projet de Service dans un Extranet</t>
  </si>
  <si>
    <t>Dans le cadre de l’application de ses statuts qui le lient à ses adhérents, le SPSTI doit être responsable de la gestion de toutes les informations obtenues ou générées au cours de ses activités : les fichiers d’adhésion sont confidentiels et doivent être protégés</t>
  </si>
  <si>
    <t>Certificat HDS
Mention dans les statuts</t>
  </si>
  <si>
    <t>Politique de protection et de sauvegarde des données
Certificat HDS 
Clause de confidentialité dans les contrats de travail
Mention dans les statuts</t>
  </si>
  <si>
    <t>Politique de protection et de sauvegarde des données
Mention dans les statuts</t>
  </si>
  <si>
    <t>Rapports communiqués à des tiers 
Mention dans les statuts</t>
  </si>
  <si>
    <t>DMST
Informations documentées fournies par les prestataires sur leur conformité aux recommandations de la HAS</t>
  </si>
  <si>
    <t>Procédure de conformité RGPD
Registre de traitements
Annexe au RI RGPD
Information RGPD à destination des salariés Affichée dans les centres
Procédure de traitement des réclamations RGPD
Tableau de suivi des réclamations RGPD</t>
  </si>
  <si>
    <t>Informations documentées par le prestataire du logiciel de télésanté (conformité au décret 2022-679 du 26 avril 2022)</t>
  </si>
  <si>
    <t xml:space="preserve">Procédure de fixation des cotisations
</t>
  </si>
  <si>
    <t>Procédure de fixation des cotisations</t>
  </si>
  <si>
    <t>Procédure de fixation des cotisations
Grille tarifaire publiée dans le site internet du SPSTI</t>
  </si>
  <si>
    <t>Liste des lieux de consultation</t>
  </si>
  <si>
    <t>P.12 - Chap 5.1</t>
  </si>
  <si>
    <t>P.12 - Chap 4.2.1.1</t>
  </si>
  <si>
    <t>P.12 - Chap 4.2.1.2</t>
  </si>
  <si>
    <t>P.12 - Chap 4.2.1.3</t>
  </si>
  <si>
    <t>P.12 - Chap 4.2.2</t>
  </si>
  <si>
    <t>P.14 - Chap 5.2.2.1</t>
  </si>
  <si>
    <t>P.13 - Chap 5.1</t>
  </si>
  <si>
    <t>P.13 - Chap 5.2.1</t>
  </si>
  <si>
    <t>P.14 - Chap 5.2.2.2</t>
  </si>
  <si>
    <t>P.15 - Chap 5.3.2.1</t>
  </si>
  <si>
    <t>P.15 - Chap 5.3.2.2</t>
  </si>
  <si>
    <t>P.15 - Chap 5.3.1.2</t>
  </si>
  <si>
    <t>P.15 - Chap 5.3.1.1</t>
  </si>
  <si>
    <t>P.16 - Chap 5.3.3.2</t>
  </si>
  <si>
    <t>P.16 - Chap 5.3.3.1</t>
  </si>
  <si>
    <t>P.16 - Chap 5.4.1</t>
  </si>
  <si>
    <t>P.17 - Chap 5.4.2</t>
  </si>
  <si>
    <t>P.17 - Chap 5.4.3</t>
  </si>
  <si>
    <t>P.18 - Chap 5.5.1</t>
  </si>
  <si>
    <t>P.18 - Chap 5.4.3</t>
  </si>
  <si>
    <t>P.19 - Chap 5.5.3.2</t>
  </si>
  <si>
    <t>P.20 - Chap 5.5.3.3</t>
  </si>
  <si>
    <t>P.21 - Chap 5.5.3</t>
  </si>
  <si>
    <t>P.25 - Chap 5.5.4.2</t>
  </si>
  <si>
    <t>P.26 - Chap 5.5.4.2</t>
  </si>
  <si>
    <t>P.26 - Chap 5.5.4.3</t>
  </si>
  <si>
    <t>P.22 - Chap 5.5.3</t>
  </si>
  <si>
    <t>P.23 - Chap 5.5.3</t>
  </si>
  <si>
    <t>P.24 - Chap 5.5.3</t>
  </si>
  <si>
    <t>P.27 - Chap 5.5.4</t>
  </si>
  <si>
    <t xml:space="preserve">P.27 - Chap 5.5.4 </t>
  </si>
  <si>
    <t>P.30 - Chap 5.5.4</t>
  </si>
  <si>
    <t>P.31 - Chap 5.5.5.2</t>
  </si>
  <si>
    <t>P.32 - Chap 5.5.5.3</t>
  </si>
  <si>
    <t>P.33 - Chap 5.5.5</t>
  </si>
  <si>
    <t>P.34 - Chap 5.5.5</t>
  </si>
  <si>
    <t>P.35 - Chap 5.5.6</t>
  </si>
  <si>
    <t>P.35 - Chap 6</t>
  </si>
  <si>
    <t>SPEC 2217 – OUTIL D’AUTO-EVALUATION</t>
  </si>
  <si>
    <t>Guide d’utilisation V1 – 27 septembre 2023</t>
  </si>
  <si>
    <t xml:space="preserve">L’outil d’auto-évaluation traduit le référentiel SPEC 2217 en une grille de critères correspondant aux exigences du référentiel. Toutes les exigences du référentiel sont intégrées à la grille. Chaque exigence du référentiel fait l’objet d’une ligne correspondant à un critère. </t>
  </si>
  <si>
    <t>La structuration de l’outil s’appuie sur une approche par processus, couramment utilisée pour la gestion des systèmes de management de la qualité. La cartographie des processus, proposée par Présanse et diffusée avec la grille Excel, découpe l’activité d’un SPSTI en processus de management, processus de réalisation, et processus support. Elle est livrée dans un format PowerPoint, afin que chaque Service puisse l’adapter ou la modifier selon ses besoins.</t>
  </si>
  <si>
    <t>La transcription du référentiel en grille codifiée est réalisée dans les 6 premières colonnes de l’onglet « Référentiel » (de A à G). Ces colonnes n’ont pas vocation à être modifiées par les Services. Les suggestions d’amélioration sont à transmettre aux membres de la commission certification de chaque région ou à l’équipe permanente de Présanse.</t>
  </si>
  <si>
    <t>L’ensemble de ces 3 colonnes constitue une arborescence qui sera également utilisée pour l’outil de partage de document, en cours de déploiement par Présanse</t>
  </si>
  <si>
    <t>Les 3 dernières colonnes (de H à I) sont à compléter par les Services.</t>
  </si>
  <si>
    <t>Documents et outils associés à la grille</t>
  </si>
  <si>
    <t>Cartographie des processus</t>
  </si>
  <si>
    <t>Listes de procédures</t>
  </si>
  <si>
    <t>Base de partage de documents sur Interstis</t>
  </si>
  <si>
    <t>1ère colonne : Référence du Processus</t>
  </si>
  <si>
    <t>2ème colonne : Thème à l’intérieur du Processus</t>
  </si>
  <si>
    <t>3ème colonne : Numérotation des critères de chaque thème de chaque processus</t>
  </si>
  <si>
    <t>4ème colonne : page et chapitre du référentiel ; cette colonne permet de trier les exigences dans l’ordre du texte de la SPEC.</t>
  </si>
  <si>
    <t>5ème colonne : Niveau de certification ; rappelons que les SPSTI peuvent choisir entre 3 niveaux de certification. Concernant l’offre socle, le référentiel précise des exigences pour chacun de ces 3 niveaux. En revanche, pour l’organisation du Service et la continuité de l’activité, toutes les exigences sont attendues au niveau 1. Le niveau 3 sous-entend bien sûr également la conformité aux niveaux 1 et 2.</t>
  </si>
  <si>
    <t>6ème colonne : Enoncé de l’exigence, telle que rédigée dans le référentiel.</t>
  </si>
  <si>
    <t>7ème colonne : Exemples d’éléments de preuve. La première version de la grille d’auto-évaluation propose quelques exemples de documents, indicateurs, ou outils logiciels, qui peuvent être produits ou utilisés par le Service et présentés à l’auditeur lors de l’audit de certification. Ces exemples ne sont ni exclusifs ni exhaustifs. Ils seront matérialisés prochainement dans une base de documents partagés à disposition du réseau Présanse. La base de document sera complétée en continue avec des documents exemples collectés en région par les membres de la Commission certification.</t>
  </si>
  <si>
    <t>8ème colonne : Eléments de preuve du Service. Le Service inscrit ses propres éléments de preuve qui seront enregistrés dans une GED et qui pourront être présentés à l’auditeur. Le Service inscrit dans cette colonne l’ensemble des éléments de preuve qui permettront de satisfaire à l’exigence du référentiel, y compris ceux qui n’existent pas encore.</t>
  </si>
  <si>
    <t>9ème colonne : Etat d’avancement. Le Service précise l’état d’avancement des documents à produire et outils à mettre en place pour le critère considéré. Une liste est proposée pour le remplissage de cette colonne : Fait et formalisé, Fait et en cours de formalisation, Fait mais non formalisé, En cours de mise en place, Non fait, Non applicable.</t>
  </si>
  <si>
    <t>10ème colonne : Plan d’action. Le Service inscrit les actions à entreprendre pour aboutir à la satisfaction de l’exigence. Pour visualiser le plan d’actions, filtrer le tableau sur cette colonne en supprimant les cellules vides.</t>
  </si>
  <si>
    <r>
      <t>Le premier onglet du fichier (« A lire ») reprend les principaux éléments de ce guide, ainsi que quelques précisions sur les fonctionnalités d’Excel. Le 3</t>
    </r>
    <r>
      <rPr>
        <vertAlign val="superscript"/>
        <sz val="10"/>
        <rFont val="Arial"/>
        <family val="2"/>
      </rPr>
      <t>ème</t>
    </r>
    <r>
      <rPr>
        <sz val="10"/>
        <rFont val="Arial"/>
        <family val="2"/>
      </rPr>
      <t xml:space="preserve"> onglet (« Listes ») sert uniquement à définir des listes de saisie dans l’onglet référentiel. Le 4</t>
    </r>
    <r>
      <rPr>
        <vertAlign val="superscript"/>
        <sz val="10"/>
        <rFont val="Arial"/>
        <family val="2"/>
      </rPr>
      <t>ème</t>
    </r>
    <r>
      <rPr>
        <sz val="10"/>
        <rFont val="Arial"/>
        <family val="2"/>
      </rPr>
      <t xml:space="preserve"> onglet (« Tableaux de bord ») permet de visualiser l’état d’avancement par processus.</t>
    </r>
  </si>
  <si>
    <t>Présentation de l’outil</t>
  </si>
  <si>
    <t>Structure du fichier Excel</t>
  </si>
  <si>
    <t>L’outil d’auto-évaluation du référentiel AFNOR SPEC 2217 est destiné aux SPSTI pour les aider dans la mise en œuvre de la certification, rendue obligatoire par la loi du 2 août 2021 pour renforcer la prévention en santé au travail.
Il a été construit par la Commission Certification de Présanse, composée de représentants des SPSTI dans chaque région.
Il est proposé par Présanse dans une version Excel, et téléchargeable sur le site de Présanse. Il peut être transmis aux éditeurs de logiciels qualité à leur demande, afin d’être implémenté dans leur 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</si>
</sst>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Arial"/>
      <family val="2"/>
    </font>
    <font>
      <b/>
      <sz val="11"/>
      <color theme="1"/>
      <name val="Calibri"/>
      <family val="2"/>
      <scheme val="minor"/>
    </font>
    <font>
      <sz val="8"/>
      <name val="Calibri"/>
      <family val="2"/>
      <scheme val="minor"/>
    </font>
    <font>
      <b/>
      <sz val="8"/>
      <color theme="1"/>
      <name val="Arial"/>
      <family val="2"/>
    </font>
    <font>
      <b/>
      <sz val="7"/>
      <color theme="1"/>
      <name val="Arial"/>
      <family val="2"/>
    </font>
    <font>
      <i/>
      <sz val="10"/>
      <color theme="1"/>
      <name val="Arial"/>
      <family val="2"/>
    </font>
    <font>
      <sz val="10"/>
      <color rgb="FFFF0000"/>
      <name val="Arial"/>
      <family val="2"/>
    </font>
    <font>
      <sz val="10"/>
      <name val="Arial"/>
      <family val="2"/>
    </font>
    <font>
      <sz val="11"/>
      <color theme="1"/>
      <name val="Calibri"/>
      <family val="2"/>
      <scheme val="minor"/>
    </font>
    <font>
      <b/>
      <sz val="10"/>
      <color theme="1"/>
      <name val="Arial"/>
      <family val="2"/>
    </font>
    <font>
      <b/>
      <sz val="11"/>
      <color theme="1"/>
      <name val="Arial"/>
      <family val="2"/>
    </font>
    <font>
      <sz val="11"/>
      <color theme="1"/>
      <name val="Arial"/>
      <family val="2"/>
    </font>
    <font>
      <b/>
      <sz val="16"/>
      <color rgb="FF00B0F0"/>
      <name val="Arial"/>
      <family val="2"/>
    </font>
    <font>
      <b/>
      <sz val="12"/>
      <color theme="1"/>
      <name val="Arial"/>
      <family val="2"/>
    </font>
    <font>
      <vertAlign val="superscript"/>
      <sz val="10"/>
      <name val="Arial"/>
      <family val="2"/>
    </font>
    <font>
      <b/>
      <sz val="10"/>
      <name val="Arial"/>
      <family val="2"/>
    </font>
    <font>
      <b/>
      <sz val="9"/>
      <color theme="1"/>
      <name val="Arial"/>
      <family val="2"/>
    </font>
  </fonts>
  <fills count="12">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rgb="FFFFFF99"/>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AFCA00"/>
        <bgColor indexed="64"/>
      </patternFill>
    </fill>
    <fill>
      <patternFill patternType="solid">
        <fgColor rgb="FFE94E52"/>
        <bgColor indexed="64"/>
      </patternFill>
    </fill>
    <fill>
      <patternFill patternType="solid">
        <fgColor rgb="FF019DE2"/>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9" fontId="9" fillId="0" borderId="0" applyFont="0" applyFill="0" applyBorder="0" applyAlignment="0" applyProtection="0"/>
  </cellStyleXfs>
  <cellXfs count="61">
    <xf numFmtId="0" fontId="0" fillId="0" borderId="0" xfId="0"/>
    <xf numFmtId="0" fontId="1" fillId="0" borderId="0" xfId="0" applyFont="1" applyAlignment="1">
      <alignment vertical="center"/>
    </xf>
    <xf numFmtId="0" fontId="1" fillId="0" borderId="0" xfId="0" applyFont="1" applyAlignment="1">
      <alignment vertical="center" wrapText="1"/>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center"/>
    </xf>
    <xf numFmtId="0" fontId="1" fillId="2" borderId="0" xfId="0" applyFont="1" applyFill="1" applyAlignment="1">
      <alignment vertical="center" wrapText="1"/>
    </xf>
    <xf numFmtId="0" fontId="1" fillId="2" borderId="0" xfId="0" applyFont="1" applyFill="1" applyAlignment="1">
      <alignment horizontal="center" vertical="center"/>
    </xf>
    <xf numFmtId="0" fontId="0" fillId="2" borderId="0" xfId="0" applyFill="1" applyAlignment="1">
      <alignment vertical="center"/>
    </xf>
    <xf numFmtId="0" fontId="1" fillId="2" borderId="0" xfId="0" applyFont="1" applyFill="1" applyAlignment="1">
      <alignment vertical="center"/>
    </xf>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0" fillId="3" borderId="0" xfId="0" applyFill="1"/>
    <xf numFmtId="0" fontId="0" fillId="4" borderId="0" xfId="0" applyFill="1"/>
    <xf numFmtId="0" fontId="0" fillId="5" borderId="0" xfId="0" applyFill="1"/>
    <xf numFmtId="0" fontId="0" fillId="2" borderId="0" xfId="0" applyFill="1"/>
    <xf numFmtId="0" fontId="0" fillId="6" borderId="0" xfId="0" applyFill="1"/>
    <xf numFmtId="0" fontId="0" fillId="7" borderId="0" xfId="0" applyFill="1"/>
    <xf numFmtId="0" fontId="0" fillId="0" borderId="0" xfId="0" applyAlignment="1">
      <alignment vertical="center" wrapText="1"/>
    </xf>
    <xf numFmtId="0" fontId="0" fillId="2" borderId="0" xfId="0" applyFill="1" applyAlignment="1">
      <alignment vertical="center" wrapText="1"/>
    </xf>
    <xf numFmtId="0" fontId="8" fillId="0" borderId="0" xfId="0" applyFont="1" applyAlignment="1">
      <alignment vertical="center" wrapText="1"/>
    </xf>
    <xf numFmtId="0" fontId="4" fillId="8" borderId="0" xfId="0" applyFont="1" applyFill="1" applyAlignment="1">
      <alignment vertical="center" wrapText="1"/>
    </xf>
    <xf numFmtId="0" fontId="4" fillId="8" borderId="0" xfId="0" applyFont="1" applyFill="1" applyAlignment="1">
      <alignment horizontal="center" vertical="center" wrapText="1"/>
    </xf>
    <xf numFmtId="0" fontId="5" fillId="8" borderId="0" xfId="0" applyFont="1" applyFill="1" applyAlignment="1">
      <alignment horizontal="center" vertical="center"/>
    </xf>
    <xf numFmtId="0" fontId="10" fillId="0" borderId="0" xfId="0" applyFont="1" applyAlignment="1">
      <alignment vertical="center" wrapText="1"/>
    </xf>
    <xf numFmtId="0" fontId="10" fillId="2" borderId="0" xfId="0" applyFont="1" applyFill="1" applyAlignment="1">
      <alignment vertical="center" wrapText="1"/>
    </xf>
    <xf numFmtId="0" fontId="11" fillId="0" borderId="0" xfId="0" applyFont="1" applyAlignment="1">
      <alignment vertical="center"/>
    </xf>
    <xf numFmtId="0" fontId="12" fillId="0" borderId="0" xfId="0" applyFont="1" applyAlignment="1">
      <alignment vertical="center"/>
    </xf>
    <xf numFmtId="0" fontId="1" fillId="0" borderId="0" xfId="0" applyFont="1" applyAlignment="1">
      <alignment horizontal="justify" vertical="center"/>
    </xf>
    <xf numFmtId="0" fontId="8" fillId="0" borderId="0" xfId="0" applyFont="1" applyAlignment="1">
      <alignment horizontal="justify" vertical="center"/>
    </xf>
    <xf numFmtId="0" fontId="8" fillId="0" borderId="0" xfId="0" applyFont="1" applyAlignment="1">
      <alignment vertical="center"/>
    </xf>
    <xf numFmtId="0" fontId="16" fillId="0" borderId="0" xfId="0" applyFont="1" applyAlignment="1">
      <alignment vertical="center"/>
    </xf>
    <xf numFmtId="0" fontId="16" fillId="0" borderId="0" xfId="0" applyFont="1" applyAlignment="1">
      <alignment horizontal="justify" vertical="center"/>
    </xf>
    <xf numFmtId="0" fontId="14" fillId="0" borderId="0" xfId="0" applyFont="1" applyAlignment="1">
      <alignment horizontal="left" vertical="center"/>
    </xf>
    <xf numFmtId="0" fontId="13" fillId="0" borderId="0" xfId="0" applyFont="1" applyAlignment="1">
      <alignment horizontal="right" vertical="center"/>
    </xf>
    <xf numFmtId="0" fontId="14" fillId="0" borderId="0" xfId="0" applyFont="1" applyAlignment="1">
      <alignment horizontal="right" vertical="center"/>
    </xf>
    <xf numFmtId="0" fontId="10" fillId="11"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1" fillId="0" borderId="1"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0" fillId="9" borderId="1" xfId="0" applyFont="1" applyFill="1" applyBorder="1" applyAlignment="1">
      <alignment vertical="center" wrapText="1"/>
    </xf>
    <xf numFmtId="0" fontId="1" fillId="0" borderId="1" xfId="0" applyFont="1" applyBorder="1" applyAlignment="1">
      <alignment horizontal="left" vertical="center" wrapText="1"/>
    </xf>
    <xf numFmtId="9" fontId="0" fillId="0" borderId="1" xfId="0" applyNumberFormat="1" applyBorder="1" applyAlignment="1">
      <alignment vertical="center" wrapText="1"/>
    </xf>
    <xf numFmtId="0" fontId="10" fillId="10" borderId="1" xfId="0" applyFont="1" applyFill="1" applyBorder="1" applyAlignment="1">
      <alignment vertical="center" wrapText="1"/>
    </xf>
    <xf numFmtId="0" fontId="7" fillId="0" borderId="1" xfId="0" applyFont="1" applyBorder="1" applyAlignment="1">
      <alignment vertical="center" wrapText="1"/>
    </xf>
    <xf numFmtId="0" fontId="11" fillId="0" borderId="0" xfId="0" applyFont="1"/>
    <xf numFmtId="0" fontId="11" fillId="0" borderId="0" xfId="0" applyFont="1" applyAlignment="1">
      <alignment horizontal="center"/>
    </xf>
    <xf numFmtId="0" fontId="12" fillId="0" borderId="0" xfId="0" applyFont="1" applyAlignment="1">
      <alignment horizontal="center"/>
    </xf>
    <xf numFmtId="0" fontId="12" fillId="0" borderId="0" xfId="0" applyFont="1"/>
    <xf numFmtId="0" fontId="10" fillId="0" borderId="0" xfId="0" applyFont="1" applyAlignment="1">
      <alignment horizontal="center" vertical="center" wrapText="1"/>
    </xf>
    <xf numFmtId="0" fontId="12" fillId="0" borderId="1" xfId="0" applyFont="1" applyBorder="1" applyAlignment="1">
      <alignment horizontal="center"/>
    </xf>
    <xf numFmtId="9" fontId="12" fillId="0" borderId="1" xfId="1" applyFont="1" applyBorder="1"/>
    <xf numFmtId="0" fontId="17" fillId="0" borderId="1" xfId="0" applyFont="1" applyBorder="1" applyAlignment="1">
      <alignment horizontal="center" vertical="center" wrapText="1"/>
    </xf>
    <xf numFmtId="0" fontId="11" fillId="0" borderId="1" xfId="0" applyFont="1" applyBorder="1" applyAlignment="1">
      <alignment horizontal="center"/>
    </xf>
  </cellXfs>
  <cellStyles count="2">
    <cellStyle name="Normal" xfId="0" builtinId="0"/>
    <cellStyle name="Pourcentage" xfId="1" builtinId="5"/>
  </cellStyles>
  <dxfs count="6">
    <dxf>
      <font>
        <color auto="1"/>
      </font>
      <fill>
        <patternFill>
          <bgColor rgb="FF92D050"/>
        </patternFill>
      </fill>
    </dxf>
    <dxf>
      <font>
        <color auto="1"/>
      </font>
      <fill>
        <patternFill>
          <bgColor rgb="FF00B050"/>
        </patternFill>
      </fill>
    </dxf>
    <dxf>
      <font>
        <color auto="1"/>
      </font>
      <fill>
        <patternFill>
          <bgColor theme="7" tint="0.59996337778862885"/>
        </patternFill>
      </fill>
    </dxf>
    <dxf>
      <font>
        <color auto="1"/>
      </font>
      <fill>
        <patternFill>
          <bgColor rgb="FFFFC000"/>
        </patternFill>
      </fill>
    </dxf>
    <dxf>
      <font>
        <color auto="1"/>
      </font>
      <fill>
        <patternFill>
          <bgColor rgb="FFFF0000"/>
        </patternFill>
      </fill>
    </dxf>
    <dxf>
      <font>
        <color auto="1"/>
      </font>
      <fill>
        <patternFill>
          <bgColor theme="0" tint="-0.24994659260841701"/>
        </patternFill>
      </fill>
    </dxf>
  </dxfs>
  <tableStyles count="0" defaultTableStyle="TableStyleMedium2" defaultPivotStyle="PivotStyleLight16"/>
  <colors>
    <mruColors>
      <color rgb="FF019DE2"/>
      <color rgb="FFE94E52"/>
      <color rgb="FFAFCA00"/>
      <color rgb="FFAFC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107950</xdr:colOff>
      <xdr:row>0</xdr:row>
      <xdr:rowOff>0</xdr:rowOff>
    </xdr:from>
    <xdr:to>
      <xdr:col>0</xdr:col>
      <xdr:colOff>1450975</xdr:colOff>
      <xdr:row>2</xdr:row>
      <xdr:rowOff>120650</xdr:rowOff>
    </xdr:to>
    <xdr:pic>
      <xdr:nvPicPr>
        <xdr:cNvPr id="2" name="Image 1">
          <a:extLst>
            <a:ext uri="{FF2B5EF4-FFF2-40B4-BE49-F238E27FC236}">
              <a16:creationId xmlns:a16="http://schemas.microsoft.com/office/drawing/2014/main" id="{3B118FE2-06BE-026C-4337-523C77885E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950" y="0"/>
          <a:ext cx="1343025" cy="57150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896E6-4902-4773-A3F9-745F6201D696}">
  <dimension ref="A1:A44"/>
  <sheetViews>
    <sheetView tabSelected="1" topLeftCell="A18" workbookViewId="0">
      <selection activeCell="E24" sqref="E24"/>
    </sheetView>
  </sheetViews>
  <sheetFormatPr baseColWidth="10" defaultColWidth="10.81640625" defaultRowHeight="14" x14ac:dyDescent="0.35"/>
  <cols>
    <col min="1" max="1" width="97.1796875" style="29" customWidth="1"/>
    <col min="2" max="16384" width="10.81640625" style="29"/>
  </cols>
  <sheetData>
    <row r="1" spans="1:1" ht="20" x14ac:dyDescent="0.35">
      <c r="A1" s="36" t="s">
        <v>431</v>
      </c>
    </row>
    <row r="2" spans="1:1" ht="15.5" x14ac:dyDescent="0.35">
      <c r="A2" s="37" t="s">
        <v>432</v>
      </c>
    </row>
    <row r="3" spans="1:1" x14ac:dyDescent="0.35">
      <c r="A3" s="28"/>
    </row>
    <row r="8" spans="1:1" ht="88.5" customHeight="1" x14ac:dyDescent="0.35">
      <c r="A8" s="2" t="s">
        <v>455</v>
      </c>
    </row>
    <row r="9" spans="1:1" x14ac:dyDescent="0.35">
      <c r="A9" s="2"/>
    </row>
    <row r="10" spans="1:1" ht="15.5" x14ac:dyDescent="0.35">
      <c r="A10" s="35" t="s">
        <v>453</v>
      </c>
    </row>
    <row r="11" spans="1:1" ht="15.5" x14ac:dyDescent="0.35">
      <c r="A11" s="35"/>
    </row>
    <row r="12" spans="1:1" ht="40" customHeight="1" x14ac:dyDescent="0.35">
      <c r="A12" s="30" t="s">
        <v>433</v>
      </c>
    </row>
    <row r="13" spans="1:1" x14ac:dyDescent="0.35">
      <c r="A13" s="30"/>
    </row>
    <row r="14" spans="1:1" ht="60.5" customHeight="1" x14ac:dyDescent="0.35">
      <c r="A14" s="30" t="s">
        <v>434</v>
      </c>
    </row>
    <row r="15" spans="1:1" x14ac:dyDescent="0.35">
      <c r="A15" s="30"/>
    </row>
    <row r="16" spans="1:1" ht="15.5" x14ac:dyDescent="0.35">
      <c r="A16" s="35" t="s">
        <v>454</v>
      </c>
    </row>
    <row r="17" spans="1:1" ht="15.5" x14ac:dyDescent="0.35">
      <c r="A17" s="35"/>
    </row>
    <row r="18" spans="1:1" ht="50" customHeight="1" x14ac:dyDescent="0.35">
      <c r="A18" s="31" t="s">
        <v>435</v>
      </c>
    </row>
    <row r="19" spans="1:1" ht="15.5" customHeight="1" x14ac:dyDescent="0.35">
      <c r="A19" s="31" t="s">
        <v>442</v>
      </c>
    </row>
    <row r="20" spans="1:1" ht="15.5" customHeight="1" x14ac:dyDescent="0.35">
      <c r="A20" s="31" t="s">
        <v>443</v>
      </c>
    </row>
    <row r="21" spans="1:1" ht="15.5" customHeight="1" x14ac:dyDescent="0.35">
      <c r="A21" s="31" t="s">
        <v>444</v>
      </c>
    </row>
    <row r="22" spans="1:1" ht="29" customHeight="1" x14ac:dyDescent="0.35">
      <c r="A22" s="31" t="s">
        <v>436</v>
      </c>
    </row>
    <row r="23" spans="1:1" ht="27" customHeight="1" x14ac:dyDescent="0.35">
      <c r="A23" s="31" t="s">
        <v>445</v>
      </c>
    </row>
    <row r="24" spans="1:1" ht="57" customHeight="1" x14ac:dyDescent="0.35">
      <c r="A24" s="31" t="s">
        <v>446</v>
      </c>
    </row>
    <row r="25" spans="1:1" ht="17.5" customHeight="1" x14ac:dyDescent="0.35">
      <c r="A25" s="31" t="s">
        <v>447</v>
      </c>
    </row>
    <row r="26" spans="1:1" ht="79.5" customHeight="1" x14ac:dyDescent="0.35">
      <c r="A26" s="31" t="s">
        <v>448</v>
      </c>
    </row>
    <row r="27" spans="1:1" ht="28" customHeight="1" x14ac:dyDescent="0.35">
      <c r="A27" s="31"/>
    </row>
    <row r="28" spans="1:1" ht="19.5" customHeight="1" x14ac:dyDescent="0.35">
      <c r="A28" s="31" t="s">
        <v>437</v>
      </c>
    </row>
    <row r="29" spans="1:1" ht="55.5" customHeight="1" x14ac:dyDescent="0.35">
      <c r="A29" s="31" t="s">
        <v>449</v>
      </c>
    </row>
    <row r="30" spans="1:1" ht="53.5" customHeight="1" x14ac:dyDescent="0.35">
      <c r="A30" s="31" t="s">
        <v>450</v>
      </c>
    </row>
    <row r="31" spans="1:1" ht="37" customHeight="1" x14ac:dyDescent="0.35">
      <c r="A31" s="31" t="s">
        <v>451</v>
      </c>
    </row>
    <row r="32" spans="1:1" x14ac:dyDescent="0.35">
      <c r="A32" s="31"/>
    </row>
    <row r="33" spans="1:1" ht="50" customHeight="1" x14ac:dyDescent="0.35">
      <c r="A33" s="31" t="s">
        <v>452</v>
      </c>
    </row>
    <row r="34" spans="1:1" x14ac:dyDescent="0.35">
      <c r="A34" s="31"/>
    </row>
    <row r="35" spans="1:1" ht="13.5" customHeight="1" x14ac:dyDescent="0.35">
      <c r="A35" s="33" t="s">
        <v>308</v>
      </c>
    </row>
    <row r="36" spans="1:1" ht="13.5" customHeight="1" x14ac:dyDescent="0.35">
      <c r="A36" s="33"/>
    </row>
    <row r="37" spans="1:1" ht="37" customHeight="1" x14ac:dyDescent="0.35">
      <c r="A37" s="22" t="s">
        <v>307</v>
      </c>
    </row>
    <row r="38" spans="1:1" x14ac:dyDescent="0.35">
      <c r="A38" s="32"/>
    </row>
    <row r="39" spans="1:1" x14ac:dyDescent="0.35">
      <c r="A39" s="34" t="s">
        <v>438</v>
      </c>
    </row>
    <row r="40" spans="1:1" x14ac:dyDescent="0.35">
      <c r="A40" s="31"/>
    </row>
    <row r="41" spans="1:1" x14ac:dyDescent="0.35">
      <c r="A41" s="31" t="s">
        <v>439</v>
      </c>
    </row>
    <row r="42" spans="1:1" x14ac:dyDescent="0.35">
      <c r="A42" s="31" t="s">
        <v>440</v>
      </c>
    </row>
    <row r="43" spans="1:1" x14ac:dyDescent="0.35">
      <c r="A43" s="31" t="s">
        <v>441</v>
      </c>
    </row>
    <row r="44" spans="1:1" x14ac:dyDescent="0.35">
      <c r="A44" s="32"/>
    </row>
  </sheetData>
  <pageMargins left="0.70866141732283472" right="0.70866141732283472" top="0.74803149606299213" bottom="0.74803149606299213" header="0.31496062992125984" footer="0.31496062992125984"/>
  <pageSetup paperSize="9" orientation="portrait" verticalDpi="0" r:id="rId1"/>
  <headerFooter>
    <oddFooter>Page &amp;P de &amp;N</oddFooter>
  </headerFooter>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529E4-C742-46B0-82F9-4E327AF686B1}">
  <sheetPr>
    <tabColor rgb="FF00B0F0"/>
  </sheetPr>
  <dimension ref="A1:J123"/>
  <sheetViews>
    <sheetView zoomScaleNormal="100" workbookViewId="0">
      <pane xSplit="1" ySplit="1" topLeftCell="B103" activePane="bottomRight" state="frozen"/>
      <selection pane="topRight" activeCell="B1" sqref="B1"/>
      <selection pane="bottomLeft" activeCell="A2" sqref="A2"/>
      <selection pane="bottomRight" activeCell="A98" sqref="A98"/>
    </sheetView>
  </sheetViews>
  <sheetFormatPr baseColWidth="10" defaultColWidth="10.81640625" defaultRowHeight="14.5" x14ac:dyDescent="0.35"/>
  <cols>
    <col min="1" max="1" width="14.6328125" style="26" customWidth="1"/>
    <col min="2" max="2" width="15.81640625" style="2" customWidth="1"/>
    <col min="3" max="4" width="9.453125" style="10" customWidth="1"/>
    <col min="5" max="5" width="6.1796875" style="4" customWidth="1"/>
    <col min="6" max="6" width="65.7265625" style="2" customWidth="1"/>
    <col min="7" max="7" width="44.26953125" style="2" customWidth="1"/>
    <col min="8" max="8" width="23.1796875" style="3" customWidth="1"/>
    <col min="9" max="9" width="13" style="20" customWidth="1"/>
    <col min="10" max="10" width="32.453125" style="1" customWidth="1"/>
    <col min="11" max="16384" width="10.81640625" style="1"/>
  </cols>
  <sheetData>
    <row r="1" spans="1:10" s="23" customFormat="1" ht="21" x14ac:dyDescent="0.35">
      <c r="A1" s="23" t="s">
        <v>3</v>
      </c>
      <c r="B1" s="23" t="s">
        <v>101</v>
      </c>
      <c r="C1" s="24" t="s">
        <v>36</v>
      </c>
      <c r="D1" s="25" t="s">
        <v>54</v>
      </c>
      <c r="E1" s="24" t="s">
        <v>1</v>
      </c>
      <c r="F1" s="24" t="s">
        <v>0</v>
      </c>
      <c r="G1" s="24" t="s">
        <v>37</v>
      </c>
      <c r="H1" s="24" t="s">
        <v>38</v>
      </c>
      <c r="I1" s="24" t="s">
        <v>39</v>
      </c>
      <c r="J1" s="24" t="s">
        <v>5</v>
      </c>
    </row>
    <row r="2" spans="1:10" ht="37.5" x14ac:dyDescent="0.35">
      <c r="A2" s="38" t="s">
        <v>21</v>
      </c>
      <c r="B2" s="39" t="s">
        <v>105</v>
      </c>
      <c r="C2" s="40" t="s">
        <v>109</v>
      </c>
      <c r="D2" s="40" t="s">
        <v>398</v>
      </c>
      <c r="E2" s="41">
        <v>1</v>
      </c>
      <c r="F2" s="39" t="s">
        <v>104</v>
      </c>
      <c r="G2" s="39" t="s">
        <v>309</v>
      </c>
      <c r="H2" s="42"/>
      <c r="I2" s="43"/>
      <c r="J2" s="44"/>
    </row>
    <row r="3" spans="1:10" ht="50" x14ac:dyDescent="0.35">
      <c r="A3" s="38" t="s">
        <v>21</v>
      </c>
      <c r="B3" s="39" t="s">
        <v>106</v>
      </c>
      <c r="C3" s="40" t="s">
        <v>110</v>
      </c>
      <c r="D3" s="40" t="s">
        <v>398</v>
      </c>
      <c r="E3" s="41">
        <v>1</v>
      </c>
      <c r="F3" s="45" t="s">
        <v>284</v>
      </c>
      <c r="G3" s="39" t="s">
        <v>310</v>
      </c>
      <c r="H3" s="42"/>
      <c r="I3" s="43"/>
      <c r="J3" s="44"/>
    </row>
    <row r="4" spans="1:10" ht="75" x14ac:dyDescent="0.35">
      <c r="A4" s="38" t="s">
        <v>21</v>
      </c>
      <c r="B4" s="39" t="s">
        <v>106</v>
      </c>
      <c r="C4" s="40" t="s">
        <v>111</v>
      </c>
      <c r="D4" s="40" t="s">
        <v>398</v>
      </c>
      <c r="E4" s="41">
        <v>1</v>
      </c>
      <c r="F4" s="39" t="s">
        <v>34</v>
      </c>
      <c r="G4" s="39" t="s">
        <v>311</v>
      </c>
      <c r="H4" s="42"/>
      <c r="I4" s="43"/>
      <c r="J4" s="44"/>
    </row>
    <row r="5" spans="1:10" ht="50" x14ac:dyDescent="0.35">
      <c r="A5" s="38" t="s">
        <v>21</v>
      </c>
      <c r="B5" s="39" t="s">
        <v>107</v>
      </c>
      <c r="C5" s="40" t="s">
        <v>112</v>
      </c>
      <c r="D5" s="46" t="s">
        <v>399</v>
      </c>
      <c r="E5" s="41">
        <v>1</v>
      </c>
      <c r="F5" s="39" t="s">
        <v>9</v>
      </c>
      <c r="G5" s="39" t="s">
        <v>312</v>
      </c>
      <c r="H5" s="42"/>
      <c r="I5" s="43"/>
      <c r="J5" s="44"/>
    </row>
    <row r="6" spans="1:10" ht="62.5" x14ac:dyDescent="0.35">
      <c r="A6" s="38" t="s">
        <v>21</v>
      </c>
      <c r="B6" s="39" t="s">
        <v>108</v>
      </c>
      <c r="C6" s="40" t="s">
        <v>113</v>
      </c>
      <c r="D6" s="40" t="s">
        <v>401</v>
      </c>
      <c r="E6" s="41">
        <v>1</v>
      </c>
      <c r="F6" s="39" t="s">
        <v>43</v>
      </c>
      <c r="G6" s="39" t="s">
        <v>45</v>
      </c>
      <c r="H6" s="42"/>
      <c r="I6" s="43"/>
      <c r="J6" s="44"/>
    </row>
    <row r="7" spans="1:10" ht="125" x14ac:dyDescent="0.35">
      <c r="A7" s="38" t="s">
        <v>21</v>
      </c>
      <c r="B7" s="39" t="s">
        <v>108</v>
      </c>
      <c r="C7" s="40" t="s">
        <v>114</v>
      </c>
      <c r="D7" s="40" t="s">
        <v>401</v>
      </c>
      <c r="E7" s="41">
        <v>1</v>
      </c>
      <c r="F7" s="39" t="s">
        <v>272</v>
      </c>
      <c r="G7" s="39" t="s">
        <v>44</v>
      </c>
      <c r="H7" s="42"/>
      <c r="I7" s="43"/>
      <c r="J7" s="44"/>
    </row>
    <row r="8" spans="1:10" ht="275" x14ac:dyDescent="0.35">
      <c r="A8" s="38" t="s">
        <v>21</v>
      </c>
      <c r="B8" s="39" t="s">
        <v>261</v>
      </c>
      <c r="C8" s="40" t="s">
        <v>262</v>
      </c>
      <c r="D8" s="40" t="s">
        <v>411</v>
      </c>
      <c r="E8" s="41">
        <v>2</v>
      </c>
      <c r="F8" s="39" t="s">
        <v>102</v>
      </c>
      <c r="G8" s="39" t="s">
        <v>313</v>
      </c>
      <c r="H8" s="42"/>
      <c r="I8" s="43"/>
      <c r="J8" s="44"/>
    </row>
    <row r="9" spans="1:10" ht="75" x14ac:dyDescent="0.35">
      <c r="A9" s="38" t="s">
        <v>21</v>
      </c>
      <c r="B9" s="39" t="s">
        <v>261</v>
      </c>
      <c r="C9" s="40" t="s">
        <v>263</v>
      </c>
      <c r="D9" s="46" t="s">
        <v>429</v>
      </c>
      <c r="E9" s="41">
        <v>2</v>
      </c>
      <c r="F9" s="39" t="s">
        <v>91</v>
      </c>
      <c r="G9" s="39" t="s">
        <v>314</v>
      </c>
      <c r="H9" s="42"/>
      <c r="I9" s="43"/>
      <c r="J9" s="44"/>
    </row>
    <row r="10" spans="1:10" ht="62.5" x14ac:dyDescent="0.35">
      <c r="A10" s="38" t="s">
        <v>22</v>
      </c>
      <c r="B10" s="39" t="s">
        <v>115</v>
      </c>
      <c r="C10" s="40" t="s">
        <v>118</v>
      </c>
      <c r="D10" s="46" t="s">
        <v>429</v>
      </c>
      <c r="E10" s="41">
        <v>1</v>
      </c>
      <c r="F10" s="39" t="s">
        <v>6</v>
      </c>
      <c r="G10" s="39" t="s">
        <v>315</v>
      </c>
      <c r="H10" s="42"/>
      <c r="I10" s="43"/>
      <c r="J10" s="44"/>
    </row>
    <row r="11" spans="1:10" ht="37.5" x14ac:dyDescent="0.35">
      <c r="A11" s="38" t="s">
        <v>22</v>
      </c>
      <c r="B11" s="39" t="s">
        <v>115</v>
      </c>
      <c r="C11" s="40" t="s">
        <v>119</v>
      </c>
      <c r="D11" s="46" t="s">
        <v>429</v>
      </c>
      <c r="E11" s="41">
        <v>1</v>
      </c>
      <c r="F11" s="39" t="s">
        <v>254</v>
      </c>
      <c r="G11" s="39" t="s">
        <v>315</v>
      </c>
      <c r="H11" s="42"/>
      <c r="I11" s="43"/>
      <c r="J11" s="44"/>
    </row>
    <row r="12" spans="1:10" ht="37.5" x14ac:dyDescent="0.35">
      <c r="A12" s="38" t="s">
        <v>22</v>
      </c>
      <c r="B12" s="39" t="s">
        <v>116</v>
      </c>
      <c r="C12" s="40" t="s">
        <v>120</v>
      </c>
      <c r="D12" s="40" t="s">
        <v>398</v>
      </c>
      <c r="E12" s="41">
        <v>1</v>
      </c>
      <c r="F12" s="39" t="s">
        <v>41</v>
      </c>
      <c r="G12" s="39" t="s">
        <v>316</v>
      </c>
      <c r="H12" s="42"/>
      <c r="I12" s="43"/>
      <c r="J12" s="44"/>
    </row>
    <row r="13" spans="1:10" ht="50" x14ac:dyDescent="0.35">
      <c r="A13" s="38" t="s">
        <v>22</v>
      </c>
      <c r="B13" s="39" t="s">
        <v>116</v>
      </c>
      <c r="C13" s="40" t="s">
        <v>121</v>
      </c>
      <c r="D13" s="40" t="s">
        <v>406</v>
      </c>
      <c r="E13" s="41">
        <v>1</v>
      </c>
      <c r="F13" s="39" t="s">
        <v>103</v>
      </c>
      <c r="G13" s="39" t="s">
        <v>317</v>
      </c>
      <c r="H13" s="42"/>
      <c r="I13" s="43"/>
      <c r="J13" s="44"/>
    </row>
    <row r="14" spans="1:10" ht="75" x14ac:dyDescent="0.35">
      <c r="A14" s="38" t="s">
        <v>22</v>
      </c>
      <c r="B14" s="39" t="s">
        <v>116</v>
      </c>
      <c r="C14" s="40" t="s">
        <v>124</v>
      </c>
      <c r="D14" s="46" t="s">
        <v>430</v>
      </c>
      <c r="E14" s="41">
        <v>1</v>
      </c>
      <c r="F14" s="39" t="s">
        <v>2</v>
      </c>
      <c r="G14" s="39" t="s">
        <v>318</v>
      </c>
      <c r="H14" s="42"/>
      <c r="I14" s="43"/>
      <c r="J14" s="44"/>
    </row>
    <row r="15" spans="1:10" ht="87.5" x14ac:dyDescent="0.35">
      <c r="A15" s="38" t="s">
        <v>22</v>
      </c>
      <c r="B15" s="39" t="s">
        <v>116</v>
      </c>
      <c r="C15" s="40" t="s">
        <v>125</v>
      </c>
      <c r="D15" s="46" t="s">
        <v>407</v>
      </c>
      <c r="E15" s="41">
        <v>1</v>
      </c>
      <c r="F15" s="45" t="s">
        <v>285</v>
      </c>
      <c r="G15" s="39" t="s">
        <v>319</v>
      </c>
      <c r="H15" s="42"/>
      <c r="I15" s="43"/>
      <c r="J15" s="44"/>
    </row>
    <row r="16" spans="1:10" ht="50" x14ac:dyDescent="0.35">
      <c r="A16" s="38" t="s">
        <v>22</v>
      </c>
      <c r="B16" s="39" t="s">
        <v>117</v>
      </c>
      <c r="C16" s="40" t="s">
        <v>122</v>
      </c>
      <c r="D16" s="40" t="s">
        <v>398</v>
      </c>
      <c r="E16" s="41">
        <v>1</v>
      </c>
      <c r="F16" s="39" t="s">
        <v>320</v>
      </c>
      <c r="G16" s="39" t="s">
        <v>321</v>
      </c>
      <c r="H16" s="42"/>
      <c r="I16" s="43"/>
      <c r="J16" s="44"/>
    </row>
    <row r="17" spans="1:10" ht="37.5" x14ac:dyDescent="0.35">
      <c r="A17" s="38" t="s">
        <v>22</v>
      </c>
      <c r="B17" s="39" t="s">
        <v>117</v>
      </c>
      <c r="C17" s="40" t="s">
        <v>123</v>
      </c>
      <c r="D17" s="40" t="s">
        <v>406</v>
      </c>
      <c r="E17" s="41">
        <v>1</v>
      </c>
      <c r="F17" s="39" t="s">
        <v>42</v>
      </c>
      <c r="G17" s="39" t="s">
        <v>322</v>
      </c>
      <c r="H17" s="42"/>
      <c r="I17" s="43"/>
      <c r="J17" s="44"/>
    </row>
    <row r="18" spans="1:10" ht="287.5" x14ac:dyDescent="0.35">
      <c r="A18" s="47" t="s">
        <v>23</v>
      </c>
      <c r="B18" s="39" t="s">
        <v>126</v>
      </c>
      <c r="C18" s="40" t="s">
        <v>132</v>
      </c>
      <c r="D18" s="40" t="s">
        <v>408</v>
      </c>
      <c r="E18" s="41">
        <v>1</v>
      </c>
      <c r="F18" s="39" t="s">
        <v>286</v>
      </c>
      <c r="G18" s="39" t="s">
        <v>56</v>
      </c>
      <c r="H18" s="42"/>
      <c r="I18" s="43"/>
      <c r="J18" s="44"/>
    </row>
    <row r="19" spans="1:10" ht="37.5" x14ac:dyDescent="0.35">
      <c r="A19" s="47" t="s">
        <v>23</v>
      </c>
      <c r="B19" s="39" t="s">
        <v>126</v>
      </c>
      <c r="C19" s="40" t="s">
        <v>133</v>
      </c>
      <c r="D19" s="40" t="s">
        <v>409</v>
      </c>
      <c r="E19" s="41">
        <v>1</v>
      </c>
      <c r="F19" s="39" t="s">
        <v>273</v>
      </c>
      <c r="G19" s="39" t="s">
        <v>128</v>
      </c>
      <c r="H19" s="42"/>
      <c r="I19" s="43"/>
      <c r="J19" s="44"/>
    </row>
    <row r="20" spans="1:10" ht="37.5" x14ac:dyDescent="0.35">
      <c r="A20" s="47" t="s">
        <v>23</v>
      </c>
      <c r="B20" s="39" t="s">
        <v>126</v>
      </c>
      <c r="C20" s="40" t="s">
        <v>134</v>
      </c>
      <c r="D20" s="40" t="s">
        <v>409</v>
      </c>
      <c r="E20" s="41">
        <v>1</v>
      </c>
      <c r="F20" s="39" t="s">
        <v>131</v>
      </c>
      <c r="G20" s="39" t="s">
        <v>323</v>
      </c>
      <c r="H20" s="42"/>
      <c r="I20" s="43"/>
      <c r="J20" s="44"/>
    </row>
    <row r="21" spans="1:10" ht="50" x14ac:dyDescent="0.35">
      <c r="A21" s="47" t="s">
        <v>23</v>
      </c>
      <c r="B21" s="39" t="s">
        <v>126</v>
      </c>
      <c r="C21" s="40" t="s">
        <v>135</v>
      </c>
      <c r="D21" s="40" t="s">
        <v>393</v>
      </c>
      <c r="E21" s="41">
        <v>1</v>
      </c>
      <c r="F21" s="39" t="s">
        <v>8</v>
      </c>
      <c r="G21" s="39" t="s">
        <v>324</v>
      </c>
      <c r="H21" s="42"/>
      <c r="I21" s="43"/>
      <c r="J21" s="44"/>
    </row>
    <row r="22" spans="1:10" ht="37.5" x14ac:dyDescent="0.35">
      <c r="A22" s="47" t="s">
        <v>23</v>
      </c>
      <c r="B22" s="39" t="s">
        <v>126</v>
      </c>
      <c r="C22" s="40" t="s">
        <v>136</v>
      </c>
      <c r="D22" s="40" t="s">
        <v>409</v>
      </c>
      <c r="E22" s="41">
        <v>1</v>
      </c>
      <c r="F22" s="39" t="s">
        <v>325</v>
      </c>
      <c r="G22" s="39" t="s">
        <v>326</v>
      </c>
      <c r="H22" s="42"/>
      <c r="I22" s="43"/>
      <c r="J22" s="44"/>
    </row>
    <row r="23" spans="1:10" ht="50" x14ac:dyDescent="0.35">
      <c r="A23" s="47" t="s">
        <v>23</v>
      </c>
      <c r="B23" s="39" t="s">
        <v>126</v>
      </c>
      <c r="C23" s="40" t="s">
        <v>137</v>
      </c>
      <c r="D23" s="40" t="s">
        <v>409</v>
      </c>
      <c r="E23" s="41">
        <v>1</v>
      </c>
      <c r="F23" s="39" t="s">
        <v>129</v>
      </c>
      <c r="G23" s="39" t="s">
        <v>327</v>
      </c>
      <c r="H23" s="42"/>
      <c r="I23" s="43"/>
      <c r="J23" s="44"/>
    </row>
    <row r="24" spans="1:10" ht="37.5" x14ac:dyDescent="0.35">
      <c r="A24" s="47" t="s">
        <v>23</v>
      </c>
      <c r="B24" s="39" t="s">
        <v>126</v>
      </c>
      <c r="C24" s="40" t="s">
        <v>138</v>
      </c>
      <c r="D24" s="40" t="s">
        <v>409</v>
      </c>
      <c r="E24" s="41">
        <v>1</v>
      </c>
      <c r="F24" s="39" t="s">
        <v>130</v>
      </c>
      <c r="G24" s="39" t="s">
        <v>328</v>
      </c>
      <c r="H24" s="42"/>
      <c r="I24" s="43"/>
      <c r="J24" s="44"/>
    </row>
    <row r="25" spans="1:10" ht="37.5" x14ac:dyDescent="0.35">
      <c r="A25" s="47" t="s">
        <v>23</v>
      </c>
      <c r="B25" s="39" t="s">
        <v>126</v>
      </c>
      <c r="C25" s="40" t="s">
        <v>143</v>
      </c>
      <c r="D25" s="40" t="s">
        <v>409</v>
      </c>
      <c r="E25" s="41">
        <v>1</v>
      </c>
      <c r="F25" s="39" t="s">
        <v>287</v>
      </c>
      <c r="G25" s="39" t="s">
        <v>329</v>
      </c>
      <c r="H25" s="42"/>
      <c r="I25" s="43"/>
      <c r="J25" s="44"/>
    </row>
    <row r="26" spans="1:10" ht="37.5" x14ac:dyDescent="0.35">
      <c r="A26" s="47" t="s">
        <v>23</v>
      </c>
      <c r="B26" s="39" t="s">
        <v>126</v>
      </c>
      <c r="C26" s="40" t="s">
        <v>213</v>
      </c>
      <c r="D26" s="40" t="s">
        <v>406</v>
      </c>
      <c r="E26" s="41">
        <v>1</v>
      </c>
      <c r="F26" s="39" t="s">
        <v>247</v>
      </c>
      <c r="G26" s="39" t="s">
        <v>330</v>
      </c>
      <c r="H26" s="42"/>
      <c r="I26" s="43"/>
      <c r="J26" s="44"/>
    </row>
    <row r="27" spans="1:10" ht="37.5" x14ac:dyDescent="0.35">
      <c r="A27" s="47" t="s">
        <v>23</v>
      </c>
      <c r="B27" s="39" t="s">
        <v>127</v>
      </c>
      <c r="C27" s="40" t="s">
        <v>140</v>
      </c>
      <c r="D27" s="40" t="s">
        <v>410</v>
      </c>
      <c r="E27" s="41">
        <v>1</v>
      </c>
      <c r="F27" s="39" t="s">
        <v>60</v>
      </c>
      <c r="G27" s="39" t="s">
        <v>331</v>
      </c>
      <c r="H27" s="42"/>
      <c r="I27" s="43"/>
      <c r="J27" s="44"/>
    </row>
    <row r="28" spans="1:10" ht="37.5" x14ac:dyDescent="0.35">
      <c r="A28" s="47" t="s">
        <v>23</v>
      </c>
      <c r="B28" s="39" t="s">
        <v>127</v>
      </c>
      <c r="C28" s="40" t="s">
        <v>141</v>
      </c>
      <c r="D28" s="40" t="s">
        <v>410</v>
      </c>
      <c r="E28" s="41">
        <v>1</v>
      </c>
      <c r="F28" s="39" t="s">
        <v>139</v>
      </c>
      <c r="G28" s="39" t="s">
        <v>332</v>
      </c>
      <c r="H28" s="42"/>
      <c r="I28" s="43"/>
      <c r="J28" s="44"/>
    </row>
    <row r="29" spans="1:10" ht="37.5" x14ac:dyDescent="0.35">
      <c r="A29" s="47" t="s">
        <v>23</v>
      </c>
      <c r="B29" s="39" t="s">
        <v>142</v>
      </c>
      <c r="C29" s="40" t="s">
        <v>153</v>
      </c>
      <c r="D29" s="40" t="s">
        <v>399</v>
      </c>
      <c r="E29" s="41">
        <v>1</v>
      </c>
      <c r="F29" s="39" t="s">
        <v>10</v>
      </c>
      <c r="G29" s="39" t="s">
        <v>53</v>
      </c>
      <c r="H29" s="42"/>
      <c r="I29" s="43"/>
      <c r="J29" s="44"/>
    </row>
    <row r="30" spans="1:10" ht="50" x14ac:dyDescent="0.35">
      <c r="A30" s="47" t="s">
        <v>23</v>
      </c>
      <c r="B30" s="39" t="s">
        <v>264</v>
      </c>
      <c r="C30" s="40" t="s">
        <v>267</v>
      </c>
      <c r="D30" s="40" t="s">
        <v>294</v>
      </c>
      <c r="E30" s="41">
        <v>1</v>
      </c>
      <c r="F30" s="39" t="s">
        <v>280</v>
      </c>
      <c r="G30" s="39" t="s">
        <v>333</v>
      </c>
      <c r="H30" s="42"/>
      <c r="I30" s="43"/>
      <c r="J30" s="44"/>
    </row>
    <row r="31" spans="1:10" ht="112.5" x14ac:dyDescent="0.35">
      <c r="A31" s="47" t="s">
        <v>23</v>
      </c>
      <c r="B31" s="39" t="s">
        <v>264</v>
      </c>
      <c r="C31" s="40" t="s">
        <v>266</v>
      </c>
      <c r="D31" s="40" t="s">
        <v>402</v>
      </c>
      <c r="E31" s="41">
        <v>1</v>
      </c>
      <c r="F31" s="39" t="s">
        <v>57</v>
      </c>
      <c r="G31" s="39" t="s">
        <v>305</v>
      </c>
      <c r="H31" s="42"/>
      <c r="I31" s="43"/>
      <c r="J31" s="44"/>
    </row>
    <row r="32" spans="1:10" ht="75" x14ac:dyDescent="0.35">
      <c r="A32" s="47" t="s">
        <v>23</v>
      </c>
      <c r="B32" s="39" t="s">
        <v>265</v>
      </c>
      <c r="C32" s="40" t="s">
        <v>268</v>
      </c>
      <c r="D32" s="40" t="s">
        <v>403</v>
      </c>
      <c r="E32" s="41">
        <v>1</v>
      </c>
      <c r="F32" s="39" t="s">
        <v>59</v>
      </c>
      <c r="G32" s="39" t="s">
        <v>58</v>
      </c>
      <c r="H32" s="42"/>
      <c r="I32" s="43"/>
      <c r="J32" s="44"/>
    </row>
    <row r="33" spans="1:10" ht="37.5" x14ac:dyDescent="0.35">
      <c r="A33" s="47" t="s">
        <v>23</v>
      </c>
      <c r="B33" s="39" t="s">
        <v>265</v>
      </c>
      <c r="C33" s="40" t="s">
        <v>269</v>
      </c>
      <c r="D33" s="40" t="s">
        <v>294</v>
      </c>
      <c r="E33" s="41">
        <v>1</v>
      </c>
      <c r="F33" s="39" t="s">
        <v>279</v>
      </c>
      <c r="G33" s="39" t="s">
        <v>334</v>
      </c>
      <c r="H33" s="42"/>
      <c r="I33" s="43"/>
      <c r="J33" s="44"/>
    </row>
    <row r="34" spans="1:10" ht="39" x14ac:dyDescent="0.35">
      <c r="A34" s="47" t="s">
        <v>24</v>
      </c>
      <c r="B34" s="48" t="s">
        <v>147</v>
      </c>
      <c r="C34" s="40" t="s">
        <v>154</v>
      </c>
      <c r="D34" s="40" t="s">
        <v>412</v>
      </c>
      <c r="E34" s="41">
        <v>1</v>
      </c>
      <c r="F34" s="39" t="s">
        <v>145</v>
      </c>
      <c r="G34" s="39" t="s">
        <v>288</v>
      </c>
      <c r="H34" s="42"/>
      <c r="I34" s="43"/>
      <c r="J34" s="44"/>
    </row>
    <row r="35" spans="1:10" ht="125" x14ac:dyDescent="0.35">
      <c r="A35" s="47" t="s">
        <v>24</v>
      </c>
      <c r="B35" s="48" t="s">
        <v>147</v>
      </c>
      <c r="C35" s="40" t="s">
        <v>155</v>
      </c>
      <c r="D35" s="46" t="s">
        <v>413</v>
      </c>
      <c r="E35" s="41">
        <v>1</v>
      </c>
      <c r="F35" s="39" t="s">
        <v>61</v>
      </c>
      <c r="G35" s="39" t="s">
        <v>335</v>
      </c>
      <c r="H35" s="42"/>
      <c r="I35" s="43"/>
      <c r="J35" s="44"/>
    </row>
    <row r="36" spans="1:10" ht="75" x14ac:dyDescent="0.35">
      <c r="A36" s="47" t="s">
        <v>24</v>
      </c>
      <c r="B36" s="48" t="s">
        <v>147</v>
      </c>
      <c r="C36" s="40" t="s">
        <v>156</v>
      </c>
      <c r="D36" s="46" t="s">
        <v>413</v>
      </c>
      <c r="E36" s="41">
        <v>1</v>
      </c>
      <c r="F36" s="39" t="s">
        <v>274</v>
      </c>
      <c r="G36" s="39" t="s">
        <v>336</v>
      </c>
      <c r="H36" s="42"/>
      <c r="I36" s="43"/>
      <c r="J36" s="44"/>
    </row>
    <row r="37" spans="1:10" ht="62.5" x14ac:dyDescent="0.35">
      <c r="A37" s="47" t="s">
        <v>24</v>
      </c>
      <c r="B37" s="48" t="s">
        <v>147</v>
      </c>
      <c r="C37" s="40" t="s">
        <v>157</v>
      </c>
      <c r="D37" s="46" t="s">
        <v>413</v>
      </c>
      <c r="E37" s="41">
        <v>1</v>
      </c>
      <c r="F37" s="39" t="s">
        <v>13</v>
      </c>
      <c r="G37" s="39" t="s">
        <v>337</v>
      </c>
      <c r="H37" s="42"/>
      <c r="I37" s="43"/>
      <c r="J37" s="44"/>
    </row>
    <row r="38" spans="1:10" ht="112.5" x14ac:dyDescent="0.35">
      <c r="A38" s="47" t="s">
        <v>24</v>
      </c>
      <c r="B38" s="48" t="s">
        <v>147</v>
      </c>
      <c r="C38" s="40" t="s">
        <v>178</v>
      </c>
      <c r="D38" s="46" t="s">
        <v>414</v>
      </c>
      <c r="E38" s="41">
        <v>1</v>
      </c>
      <c r="F38" s="39" t="s">
        <v>275</v>
      </c>
      <c r="G38" s="39" t="s">
        <v>338</v>
      </c>
      <c r="H38" s="42"/>
      <c r="I38" s="43"/>
      <c r="J38" s="44"/>
    </row>
    <row r="39" spans="1:10" ht="87.5" x14ac:dyDescent="0.35">
      <c r="A39" s="47" t="s">
        <v>24</v>
      </c>
      <c r="B39" s="48" t="s">
        <v>148</v>
      </c>
      <c r="C39" s="40" t="s">
        <v>159</v>
      </c>
      <c r="D39" s="46" t="s">
        <v>415</v>
      </c>
      <c r="E39" s="41">
        <v>1</v>
      </c>
      <c r="F39" s="39" t="s">
        <v>158</v>
      </c>
      <c r="G39" s="39" t="s">
        <v>290</v>
      </c>
      <c r="H39" s="42"/>
      <c r="I39" s="49"/>
      <c r="J39" s="44"/>
    </row>
    <row r="40" spans="1:10" ht="100" x14ac:dyDescent="0.35">
      <c r="A40" s="47" t="s">
        <v>24</v>
      </c>
      <c r="B40" s="48" t="s">
        <v>148</v>
      </c>
      <c r="C40" s="40" t="s">
        <v>160</v>
      </c>
      <c r="D40" s="46" t="s">
        <v>413</v>
      </c>
      <c r="E40" s="41">
        <v>1</v>
      </c>
      <c r="F40" s="39" t="s">
        <v>62</v>
      </c>
      <c r="G40" s="39" t="s">
        <v>339</v>
      </c>
      <c r="H40" s="42"/>
      <c r="I40" s="43"/>
      <c r="J40" s="44"/>
    </row>
    <row r="41" spans="1:10" ht="100" x14ac:dyDescent="0.35">
      <c r="A41" s="47" t="s">
        <v>24</v>
      </c>
      <c r="B41" s="48" t="s">
        <v>148</v>
      </c>
      <c r="C41" s="40" t="s">
        <v>161</v>
      </c>
      <c r="D41" s="46" t="s">
        <v>415</v>
      </c>
      <c r="E41" s="41">
        <v>2</v>
      </c>
      <c r="F41" s="39" t="s">
        <v>276</v>
      </c>
      <c r="G41" s="39" t="s">
        <v>291</v>
      </c>
      <c r="H41" s="42"/>
      <c r="I41" s="49"/>
      <c r="J41" s="44"/>
    </row>
    <row r="42" spans="1:10" ht="50" x14ac:dyDescent="0.35">
      <c r="A42" s="47" t="s">
        <v>24</v>
      </c>
      <c r="B42" s="48" t="s">
        <v>148</v>
      </c>
      <c r="C42" s="40" t="s">
        <v>162</v>
      </c>
      <c r="D42" s="46" t="s">
        <v>415</v>
      </c>
      <c r="E42" s="41">
        <v>3</v>
      </c>
      <c r="F42" s="39" t="s">
        <v>4</v>
      </c>
      <c r="G42" s="39" t="s">
        <v>292</v>
      </c>
      <c r="H42" s="42"/>
      <c r="I42" s="49"/>
      <c r="J42" s="44"/>
    </row>
    <row r="43" spans="1:10" ht="39" x14ac:dyDescent="0.35">
      <c r="A43" s="47" t="s">
        <v>24</v>
      </c>
      <c r="B43" s="48" t="s">
        <v>148</v>
      </c>
      <c r="C43" s="40" t="s">
        <v>163</v>
      </c>
      <c r="D43" s="46" t="s">
        <v>413</v>
      </c>
      <c r="E43" s="41">
        <v>1</v>
      </c>
      <c r="F43" s="39" t="s">
        <v>63</v>
      </c>
      <c r="G43" s="39" t="s">
        <v>293</v>
      </c>
      <c r="H43" s="42"/>
      <c r="I43" s="43"/>
      <c r="J43" s="44"/>
    </row>
    <row r="44" spans="1:10" ht="200" x14ac:dyDescent="0.35">
      <c r="A44" s="47" t="s">
        <v>24</v>
      </c>
      <c r="B44" s="48" t="s">
        <v>149</v>
      </c>
      <c r="C44" s="40" t="s">
        <v>165</v>
      </c>
      <c r="D44" s="46" t="s">
        <v>419</v>
      </c>
      <c r="E44" s="41">
        <v>1</v>
      </c>
      <c r="F44" s="39" t="s">
        <v>164</v>
      </c>
      <c r="G44" s="39" t="s">
        <v>340</v>
      </c>
      <c r="H44" s="42"/>
      <c r="I44" s="43"/>
      <c r="J44" s="44"/>
    </row>
    <row r="45" spans="1:10" ht="137.5" x14ac:dyDescent="0.35">
      <c r="A45" s="47" t="s">
        <v>24</v>
      </c>
      <c r="B45" s="48" t="s">
        <v>149</v>
      </c>
      <c r="C45" s="40" t="s">
        <v>166</v>
      </c>
      <c r="D45" s="46" t="s">
        <v>419</v>
      </c>
      <c r="E45" s="41">
        <v>2</v>
      </c>
      <c r="F45" s="39" t="s">
        <v>64</v>
      </c>
      <c r="G45" s="45" t="s">
        <v>341</v>
      </c>
      <c r="H45" s="42"/>
      <c r="I45" s="43"/>
      <c r="J45" s="44"/>
    </row>
    <row r="46" spans="1:10" ht="50" x14ac:dyDescent="0.35">
      <c r="A46" s="47" t="s">
        <v>24</v>
      </c>
      <c r="B46" s="48" t="s">
        <v>149</v>
      </c>
      <c r="C46" s="40" t="s">
        <v>167</v>
      </c>
      <c r="D46" s="46" t="s">
        <v>419</v>
      </c>
      <c r="E46" s="41">
        <v>3</v>
      </c>
      <c r="F46" s="39" t="s">
        <v>18</v>
      </c>
      <c r="G46" s="45" t="s">
        <v>292</v>
      </c>
      <c r="H46" s="42"/>
      <c r="I46" s="43"/>
      <c r="J46" s="44"/>
    </row>
    <row r="47" spans="1:10" ht="262.5" x14ac:dyDescent="0.35">
      <c r="A47" s="47" t="s">
        <v>24</v>
      </c>
      <c r="B47" s="48" t="s">
        <v>150</v>
      </c>
      <c r="C47" s="40" t="s">
        <v>168</v>
      </c>
      <c r="D47" s="46" t="s">
        <v>420</v>
      </c>
      <c r="E47" s="41">
        <v>1</v>
      </c>
      <c r="F47" s="39" t="s">
        <v>65</v>
      </c>
      <c r="G47" s="45" t="s">
        <v>342</v>
      </c>
      <c r="H47" s="42"/>
      <c r="I47" s="43"/>
      <c r="J47" s="44"/>
    </row>
    <row r="48" spans="1:10" ht="87.5" x14ac:dyDescent="0.35">
      <c r="A48" s="47" t="s">
        <v>24</v>
      </c>
      <c r="B48" s="48" t="s">
        <v>150</v>
      </c>
      <c r="C48" s="40" t="s">
        <v>169</v>
      </c>
      <c r="D48" s="46" t="s">
        <v>420</v>
      </c>
      <c r="E48" s="41">
        <v>2</v>
      </c>
      <c r="F48" s="39" t="s">
        <v>66</v>
      </c>
      <c r="G48" s="45" t="s">
        <v>341</v>
      </c>
      <c r="H48" s="42"/>
      <c r="I48" s="43"/>
      <c r="J48" s="44"/>
    </row>
    <row r="49" spans="1:10" ht="50" x14ac:dyDescent="0.35">
      <c r="A49" s="47" t="s">
        <v>24</v>
      </c>
      <c r="B49" s="48" t="s">
        <v>150</v>
      </c>
      <c r="C49" s="40" t="s">
        <v>170</v>
      </c>
      <c r="D49" s="46" t="s">
        <v>420</v>
      </c>
      <c r="E49" s="41">
        <v>3</v>
      </c>
      <c r="F49" s="39" t="s">
        <v>18</v>
      </c>
      <c r="G49" s="45" t="s">
        <v>292</v>
      </c>
      <c r="H49" s="42"/>
      <c r="I49" s="43"/>
      <c r="J49" s="44"/>
    </row>
    <row r="50" spans="1:10" ht="50" x14ac:dyDescent="0.35">
      <c r="A50" s="47" t="s">
        <v>24</v>
      </c>
      <c r="B50" s="48" t="s">
        <v>151</v>
      </c>
      <c r="C50" s="40" t="s">
        <v>171</v>
      </c>
      <c r="D50" s="40" t="s">
        <v>412</v>
      </c>
      <c r="E50" s="41">
        <v>1</v>
      </c>
      <c r="F50" s="39" t="s">
        <v>146</v>
      </c>
      <c r="G50" s="39" t="s">
        <v>343</v>
      </c>
      <c r="H50" s="42"/>
      <c r="I50" s="43"/>
      <c r="J50" s="44"/>
    </row>
    <row r="51" spans="1:10" ht="87.5" x14ac:dyDescent="0.35">
      <c r="A51" s="47" t="s">
        <v>24</v>
      </c>
      <c r="B51" s="48" t="s">
        <v>151</v>
      </c>
      <c r="C51" s="40" t="s">
        <v>172</v>
      </c>
      <c r="D51" s="46" t="s">
        <v>421</v>
      </c>
      <c r="E51" s="41">
        <v>1</v>
      </c>
      <c r="F51" s="39" t="s">
        <v>67</v>
      </c>
      <c r="G51" s="39" t="s">
        <v>289</v>
      </c>
      <c r="H51" s="42"/>
      <c r="I51" s="43"/>
      <c r="J51" s="44"/>
    </row>
    <row r="52" spans="1:10" ht="75" x14ac:dyDescent="0.35">
      <c r="A52" s="47" t="s">
        <v>24</v>
      </c>
      <c r="B52" s="48" t="s">
        <v>151</v>
      </c>
      <c r="C52" s="40" t="s">
        <v>173</v>
      </c>
      <c r="D52" s="46" t="s">
        <v>421</v>
      </c>
      <c r="E52" s="41">
        <v>2</v>
      </c>
      <c r="F52" s="39" t="s">
        <v>68</v>
      </c>
      <c r="G52" s="39" t="s">
        <v>306</v>
      </c>
      <c r="H52" s="42"/>
      <c r="I52" s="43"/>
      <c r="J52" s="44"/>
    </row>
    <row r="53" spans="1:10" ht="50" x14ac:dyDescent="0.35">
      <c r="A53" s="47" t="s">
        <v>24</v>
      </c>
      <c r="B53" s="48" t="s">
        <v>151</v>
      </c>
      <c r="C53" s="40" t="s">
        <v>175</v>
      </c>
      <c r="D53" s="46" t="s">
        <v>421</v>
      </c>
      <c r="E53" s="41">
        <v>3</v>
      </c>
      <c r="F53" s="39" t="s">
        <v>18</v>
      </c>
      <c r="G53" s="39" t="s">
        <v>344</v>
      </c>
      <c r="H53" s="42"/>
      <c r="I53" s="43"/>
      <c r="J53" s="44"/>
    </row>
    <row r="54" spans="1:10" ht="100" x14ac:dyDescent="0.35">
      <c r="A54" s="47" t="s">
        <v>24</v>
      </c>
      <c r="B54" s="48" t="s">
        <v>152</v>
      </c>
      <c r="C54" s="40" t="s">
        <v>174</v>
      </c>
      <c r="D54" s="46" t="s">
        <v>421</v>
      </c>
      <c r="E54" s="41">
        <v>1</v>
      </c>
      <c r="F54" s="39" t="s">
        <v>69</v>
      </c>
      <c r="G54" s="45" t="s">
        <v>345</v>
      </c>
      <c r="H54" s="42"/>
      <c r="I54" s="43"/>
      <c r="J54" s="44"/>
    </row>
    <row r="55" spans="1:10" ht="50" x14ac:dyDescent="0.35">
      <c r="A55" s="47" t="s">
        <v>24</v>
      </c>
      <c r="B55" s="48" t="s">
        <v>152</v>
      </c>
      <c r="C55" s="40" t="s">
        <v>176</v>
      </c>
      <c r="D55" s="46" t="s">
        <v>421</v>
      </c>
      <c r="E55" s="41">
        <v>2</v>
      </c>
      <c r="F55" s="39" t="s">
        <v>70</v>
      </c>
      <c r="G55" s="39" t="s">
        <v>346</v>
      </c>
      <c r="H55" s="42"/>
      <c r="I55" s="43"/>
      <c r="J55" s="44"/>
    </row>
    <row r="56" spans="1:10" ht="75" x14ac:dyDescent="0.35">
      <c r="A56" s="47" t="s">
        <v>24</v>
      </c>
      <c r="B56" s="48" t="s">
        <v>152</v>
      </c>
      <c r="C56" s="40" t="s">
        <v>177</v>
      </c>
      <c r="D56" s="46" t="s">
        <v>421</v>
      </c>
      <c r="E56" s="41">
        <v>3</v>
      </c>
      <c r="F56" s="39" t="s">
        <v>71</v>
      </c>
      <c r="G56" s="45" t="s">
        <v>347</v>
      </c>
      <c r="H56" s="42"/>
      <c r="I56" s="43"/>
      <c r="J56" s="44"/>
    </row>
    <row r="57" spans="1:10" ht="37.5" x14ac:dyDescent="0.35">
      <c r="A57" s="47" t="s">
        <v>25</v>
      </c>
      <c r="B57" s="39" t="s">
        <v>179</v>
      </c>
      <c r="C57" s="40" t="s">
        <v>144</v>
      </c>
      <c r="D57" s="46" t="s">
        <v>416</v>
      </c>
      <c r="E57" s="41">
        <v>1</v>
      </c>
      <c r="F57" s="39" t="s">
        <v>72</v>
      </c>
      <c r="G57" s="45" t="s">
        <v>349</v>
      </c>
      <c r="H57" s="42"/>
      <c r="I57" s="43"/>
      <c r="J57" s="44"/>
    </row>
    <row r="58" spans="1:10" ht="137.5" x14ac:dyDescent="0.35">
      <c r="A58" s="47" t="s">
        <v>25</v>
      </c>
      <c r="B58" s="39" t="s">
        <v>179</v>
      </c>
      <c r="C58" s="40" t="s">
        <v>182</v>
      </c>
      <c r="D58" s="46" t="s">
        <v>417</v>
      </c>
      <c r="E58" s="41">
        <v>1</v>
      </c>
      <c r="F58" s="39" t="s">
        <v>77</v>
      </c>
      <c r="G58" s="45" t="s">
        <v>348</v>
      </c>
      <c r="H58" s="42"/>
      <c r="I58" s="43"/>
      <c r="J58" s="44"/>
    </row>
    <row r="59" spans="1:10" ht="150" x14ac:dyDescent="0.35">
      <c r="A59" s="47" t="s">
        <v>25</v>
      </c>
      <c r="B59" s="39" t="s">
        <v>179</v>
      </c>
      <c r="C59" s="40" t="s">
        <v>183</v>
      </c>
      <c r="D59" s="46" t="s">
        <v>418</v>
      </c>
      <c r="E59" s="41">
        <v>1</v>
      </c>
      <c r="F59" s="39" t="s">
        <v>78</v>
      </c>
      <c r="G59" s="45" t="s">
        <v>350</v>
      </c>
      <c r="H59" s="42"/>
      <c r="I59" s="43"/>
      <c r="J59" s="44"/>
    </row>
    <row r="60" spans="1:10" ht="62.5" x14ac:dyDescent="0.35">
      <c r="A60" s="47" t="s">
        <v>25</v>
      </c>
      <c r="B60" s="39" t="s">
        <v>181</v>
      </c>
      <c r="C60" s="40" t="s">
        <v>184</v>
      </c>
      <c r="D60" s="40" t="s">
        <v>410</v>
      </c>
      <c r="E60" s="41">
        <v>1</v>
      </c>
      <c r="F60" s="39" t="s">
        <v>248</v>
      </c>
      <c r="G60" s="45" t="s">
        <v>352</v>
      </c>
      <c r="H60" s="42"/>
      <c r="I60" s="43"/>
      <c r="J60" s="44"/>
    </row>
    <row r="61" spans="1:10" ht="37.5" x14ac:dyDescent="0.35">
      <c r="A61" s="47" t="s">
        <v>25</v>
      </c>
      <c r="B61" s="39" t="s">
        <v>181</v>
      </c>
      <c r="C61" s="40" t="s">
        <v>185</v>
      </c>
      <c r="D61" s="46" t="s">
        <v>416</v>
      </c>
      <c r="E61" s="41">
        <v>1</v>
      </c>
      <c r="F61" s="39" t="s">
        <v>73</v>
      </c>
      <c r="G61" s="45" t="s">
        <v>351</v>
      </c>
      <c r="H61" s="42"/>
      <c r="I61" s="43"/>
      <c r="J61" s="44"/>
    </row>
    <row r="62" spans="1:10" ht="112.5" x14ac:dyDescent="0.35">
      <c r="A62" s="47" t="s">
        <v>25</v>
      </c>
      <c r="B62" s="39" t="s">
        <v>181</v>
      </c>
      <c r="C62" s="40" t="s">
        <v>186</v>
      </c>
      <c r="D62" s="46" t="s">
        <v>416</v>
      </c>
      <c r="E62" s="41">
        <v>1</v>
      </c>
      <c r="F62" s="39" t="s">
        <v>74</v>
      </c>
      <c r="G62" s="45" t="s">
        <v>353</v>
      </c>
      <c r="H62" s="42"/>
      <c r="I62" s="43"/>
      <c r="J62" s="44"/>
    </row>
    <row r="63" spans="1:10" ht="75" x14ac:dyDescent="0.35">
      <c r="A63" s="47" t="s">
        <v>25</v>
      </c>
      <c r="B63" s="39" t="s">
        <v>181</v>
      </c>
      <c r="C63" s="40" t="s">
        <v>187</v>
      </c>
      <c r="D63" s="46" t="s">
        <v>416</v>
      </c>
      <c r="E63" s="41">
        <v>1</v>
      </c>
      <c r="F63" s="39" t="s">
        <v>75</v>
      </c>
      <c r="G63" s="45" t="s">
        <v>354</v>
      </c>
      <c r="H63" s="42"/>
      <c r="I63" s="43"/>
      <c r="J63" s="44"/>
    </row>
    <row r="64" spans="1:10" ht="175" x14ac:dyDescent="0.35">
      <c r="A64" s="47" t="s">
        <v>25</v>
      </c>
      <c r="B64" s="39" t="s">
        <v>181</v>
      </c>
      <c r="C64" s="40" t="s">
        <v>188</v>
      </c>
      <c r="D64" s="46" t="s">
        <v>416</v>
      </c>
      <c r="E64" s="41">
        <v>1</v>
      </c>
      <c r="F64" s="39" t="s">
        <v>76</v>
      </c>
      <c r="G64" s="45" t="s">
        <v>355</v>
      </c>
      <c r="H64" s="42"/>
      <c r="I64" s="43"/>
      <c r="J64" s="44"/>
    </row>
    <row r="65" spans="1:10" ht="177" x14ac:dyDescent="0.35">
      <c r="A65" s="47" t="s">
        <v>25</v>
      </c>
      <c r="B65" s="39" t="s">
        <v>181</v>
      </c>
      <c r="C65" s="40" t="s">
        <v>189</v>
      </c>
      <c r="D65" s="46" t="s">
        <v>422</v>
      </c>
      <c r="E65" s="41">
        <v>1</v>
      </c>
      <c r="F65" s="39" t="s">
        <v>357</v>
      </c>
      <c r="G65" s="45" t="s">
        <v>363</v>
      </c>
      <c r="H65" s="42"/>
      <c r="I65" s="43"/>
      <c r="J65" s="44"/>
    </row>
    <row r="66" spans="1:10" ht="275" x14ac:dyDescent="0.35">
      <c r="A66" s="47" t="s">
        <v>25</v>
      </c>
      <c r="B66" s="39" t="s">
        <v>181</v>
      </c>
      <c r="C66" s="40" t="s">
        <v>356</v>
      </c>
      <c r="D66" s="46" t="s">
        <v>422</v>
      </c>
      <c r="E66" s="41">
        <v>1</v>
      </c>
      <c r="F66" s="39" t="s">
        <v>359</v>
      </c>
      <c r="G66" s="45" t="s">
        <v>364</v>
      </c>
      <c r="H66" s="42"/>
      <c r="I66" s="43"/>
      <c r="J66" s="44"/>
    </row>
    <row r="67" spans="1:10" ht="200" x14ac:dyDescent="0.35">
      <c r="A67" s="47" t="s">
        <v>25</v>
      </c>
      <c r="B67" s="39" t="s">
        <v>181</v>
      </c>
      <c r="C67" s="40" t="s">
        <v>358</v>
      </c>
      <c r="D67" s="46" t="s">
        <v>422</v>
      </c>
      <c r="E67" s="41">
        <v>1</v>
      </c>
      <c r="F67" s="39" t="s">
        <v>360</v>
      </c>
      <c r="G67" s="45" t="s">
        <v>365</v>
      </c>
      <c r="H67" s="42"/>
      <c r="I67" s="43"/>
      <c r="J67" s="44"/>
    </row>
    <row r="68" spans="1:10" ht="175" x14ac:dyDescent="0.35">
      <c r="A68" s="47" t="s">
        <v>25</v>
      </c>
      <c r="B68" s="39" t="s">
        <v>181</v>
      </c>
      <c r="C68" s="40" t="s">
        <v>361</v>
      </c>
      <c r="D68" s="46" t="s">
        <v>422</v>
      </c>
      <c r="E68" s="41">
        <v>1</v>
      </c>
      <c r="F68" s="39" t="s">
        <v>362</v>
      </c>
      <c r="G68" s="45" t="s">
        <v>366</v>
      </c>
      <c r="H68" s="42"/>
      <c r="I68" s="43"/>
      <c r="J68" s="44"/>
    </row>
    <row r="69" spans="1:10" ht="162.5" x14ac:dyDescent="0.35">
      <c r="A69" s="47" t="s">
        <v>25</v>
      </c>
      <c r="B69" s="39" t="s">
        <v>181</v>
      </c>
      <c r="C69" s="40" t="s">
        <v>190</v>
      </c>
      <c r="D69" s="46" t="s">
        <v>423</v>
      </c>
      <c r="E69" s="41">
        <v>2</v>
      </c>
      <c r="F69" s="39" t="s">
        <v>277</v>
      </c>
      <c r="G69" s="45" t="s">
        <v>341</v>
      </c>
      <c r="H69" s="42"/>
      <c r="I69" s="43"/>
      <c r="J69" s="44"/>
    </row>
    <row r="70" spans="1:10" ht="50" x14ac:dyDescent="0.35">
      <c r="A70" s="47" t="s">
        <v>25</v>
      </c>
      <c r="B70" s="39" t="s">
        <v>181</v>
      </c>
      <c r="C70" s="40" t="s">
        <v>191</v>
      </c>
      <c r="D70" s="46" t="s">
        <v>423</v>
      </c>
      <c r="E70" s="41">
        <v>3</v>
      </c>
      <c r="F70" s="39" t="s">
        <v>18</v>
      </c>
      <c r="G70" s="45" t="s">
        <v>292</v>
      </c>
      <c r="H70" s="42"/>
      <c r="I70" s="43"/>
      <c r="J70" s="44"/>
    </row>
    <row r="71" spans="1:10" ht="50" x14ac:dyDescent="0.35">
      <c r="A71" s="47" t="s">
        <v>25</v>
      </c>
      <c r="B71" s="39" t="s">
        <v>180</v>
      </c>
      <c r="C71" s="40" t="s">
        <v>192</v>
      </c>
      <c r="D71" s="46" t="s">
        <v>417</v>
      </c>
      <c r="E71" s="41">
        <v>1</v>
      </c>
      <c r="F71" s="39" t="s">
        <v>19</v>
      </c>
      <c r="G71" s="45" t="s">
        <v>367</v>
      </c>
      <c r="H71" s="42"/>
      <c r="I71" s="43"/>
      <c r="J71" s="44"/>
    </row>
    <row r="72" spans="1:10" ht="50" x14ac:dyDescent="0.35">
      <c r="A72" s="47" t="s">
        <v>25</v>
      </c>
      <c r="B72" s="39" t="s">
        <v>180</v>
      </c>
      <c r="C72" s="40" t="s">
        <v>249</v>
      </c>
      <c r="D72" s="46" t="s">
        <v>424</v>
      </c>
      <c r="E72" s="41">
        <v>1</v>
      </c>
      <c r="F72" s="39" t="s">
        <v>278</v>
      </c>
      <c r="G72" s="45" t="s">
        <v>368</v>
      </c>
      <c r="H72" s="42"/>
      <c r="I72" s="43"/>
      <c r="J72" s="44"/>
    </row>
    <row r="73" spans="1:10" ht="75" x14ac:dyDescent="0.35">
      <c r="A73" s="47" t="s">
        <v>25</v>
      </c>
      <c r="B73" s="39" t="s">
        <v>180</v>
      </c>
      <c r="C73" s="40" t="s">
        <v>250</v>
      </c>
      <c r="D73" s="46" t="s">
        <v>424</v>
      </c>
      <c r="E73" s="41">
        <v>2</v>
      </c>
      <c r="F73" s="39" t="s">
        <v>252</v>
      </c>
      <c r="G73" s="45" t="s">
        <v>341</v>
      </c>
      <c r="H73" s="42"/>
      <c r="I73" s="43"/>
      <c r="J73" s="44"/>
    </row>
    <row r="74" spans="1:10" ht="75" x14ac:dyDescent="0.35">
      <c r="A74" s="47" t="s">
        <v>25</v>
      </c>
      <c r="B74" s="39" t="s">
        <v>180</v>
      </c>
      <c r="C74" s="40" t="s">
        <v>251</v>
      </c>
      <c r="D74" s="46" t="s">
        <v>424</v>
      </c>
      <c r="E74" s="41">
        <v>3</v>
      </c>
      <c r="F74" s="39" t="s">
        <v>253</v>
      </c>
      <c r="G74" s="45" t="s">
        <v>369</v>
      </c>
      <c r="H74" s="42"/>
      <c r="I74" s="43"/>
      <c r="J74" s="44"/>
    </row>
    <row r="75" spans="1:10" ht="112.5" x14ac:dyDescent="0.35">
      <c r="A75" s="47" t="s">
        <v>26</v>
      </c>
      <c r="B75" s="39" t="s">
        <v>194</v>
      </c>
      <c r="C75" s="40" t="s">
        <v>196</v>
      </c>
      <c r="D75" s="46" t="s">
        <v>425</v>
      </c>
      <c r="E75" s="41">
        <v>1</v>
      </c>
      <c r="F75" s="39" t="s">
        <v>79</v>
      </c>
      <c r="G75" s="45" t="s">
        <v>370</v>
      </c>
      <c r="H75" s="42"/>
      <c r="I75" s="43"/>
      <c r="J75" s="44"/>
    </row>
    <row r="76" spans="1:10" ht="175" x14ac:dyDescent="0.35">
      <c r="A76" s="47" t="s">
        <v>26</v>
      </c>
      <c r="B76" s="39" t="s">
        <v>194</v>
      </c>
      <c r="C76" s="40" t="s">
        <v>197</v>
      </c>
      <c r="D76" s="46" t="s">
        <v>425</v>
      </c>
      <c r="E76" s="41">
        <v>1</v>
      </c>
      <c r="F76" s="39" t="s">
        <v>80</v>
      </c>
      <c r="G76" s="45" t="s">
        <v>370</v>
      </c>
      <c r="H76" s="42"/>
      <c r="I76" s="43"/>
      <c r="J76" s="44"/>
    </row>
    <row r="77" spans="1:10" ht="150" x14ac:dyDescent="0.35">
      <c r="A77" s="47" t="s">
        <v>26</v>
      </c>
      <c r="B77" s="39" t="s">
        <v>194</v>
      </c>
      <c r="C77" s="40" t="s">
        <v>198</v>
      </c>
      <c r="D77" s="46" t="s">
        <v>426</v>
      </c>
      <c r="E77" s="41">
        <v>1</v>
      </c>
      <c r="F77" s="39" t="s">
        <v>81</v>
      </c>
      <c r="G77" s="45" t="s">
        <v>370</v>
      </c>
      <c r="H77" s="42"/>
      <c r="I77" s="43"/>
      <c r="J77" s="44"/>
    </row>
    <row r="78" spans="1:10" ht="62.5" x14ac:dyDescent="0.35">
      <c r="A78" s="47" t="s">
        <v>26</v>
      </c>
      <c r="B78" s="39" t="s">
        <v>195</v>
      </c>
      <c r="C78" s="40" t="s">
        <v>199</v>
      </c>
      <c r="D78" s="40" t="s">
        <v>410</v>
      </c>
      <c r="E78" s="41">
        <v>1</v>
      </c>
      <c r="F78" s="39" t="s">
        <v>193</v>
      </c>
      <c r="G78" s="45" t="s">
        <v>370</v>
      </c>
      <c r="H78" s="42"/>
      <c r="I78" s="43"/>
      <c r="J78" s="44"/>
    </row>
    <row r="79" spans="1:10" ht="125" x14ac:dyDescent="0.35">
      <c r="A79" s="47" t="s">
        <v>26</v>
      </c>
      <c r="B79" s="39" t="s">
        <v>195</v>
      </c>
      <c r="C79" s="40" t="s">
        <v>200</v>
      </c>
      <c r="D79" s="46" t="s">
        <v>427</v>
      </c>
      <c r="E79" s="41">
        <v>1</v>
      </c>
      <c r="F79" s="39" t="s">
        <v>82</v>
      </c>
      <c r="G79" s="45" t="s">
        <v>371</v>
      </c>
      <c r="H79" s="42"/>
      <c r="I79" s="43"/>
      <c r="J79" s="44"/>
    </row>
    <row r="80" spans="1:10" ht="112.5" x14ac:dyDescent="0.35">
      <c r="A80" s="47" t="s">
        <v>26</v>
      </c>
      <c r="B80" s="39" t="s">
        <v>195</v>
      </c>
      <c r="C80" s="40" t="s">
        <v>201</v>
      </c>
      <c r="D80" s="46" t="s">
        <v>427</v>
      </c>
      <c r="E80" s="41">
        <v>2</v>
      </c>
      <c r="F80" s="39" t="s">
        <v>83</v>
      </c>
      <c r="G80" s="45" t="s">
        <v>341</v>
      </c>
      <c r="H80" s="42"/>
      <c r="I80" s="43"/>
      <c r="J80" s="44"/>
    </row>
    <row r="81" spans="1:10" ht="50" x14ac:dyDescent="0.35">
      <c r="A81" s="47" t="s">
        <v>26</v>
      </c>
      <c r="B81" s="39" t="s">
        <v>195</v>
      </c>
      <c r="C81" s="40" t="s">
        <v>202</v>
      </c>
      <c r="D81" s="46" t="s">
        <v>427</v>
      </c>
      <c r="E81" s="41">
        <v>3</v>
      </c>
      <c r="F81" s="39" t="s">
        <v>20</v>
      </c>
      <c r="G81" s="45" t="s">
        <v>292</v>
      </c>
      <c r="H81" s="42"/>
      <c r="I81" s="43"/>
      <c r="J81" s="44"/>
    </row>
    <row r="82" spans="1:10" ht="187.5" x14ac:dyDescent="0.35">
      <c r="A82" s="47" t="s">
        <v>26</v>
      </c>
      <c r="B82" s="39" t="s">
        <v>203</v>
      </c>
      <c r="C82" s="40" t="s">
        <v>204</v>
      </c>
      <c r="D82" s="46" t="s">
        <v>427</v>
      </c>
      <c r="E82" s="41">
        <v>1</v>
      </c>
      <c r="F82" s="39" t="s">
        <v>84</v>
      </c>
      <c r="G82" s="45" t="s">
        <v>372</v>
      </c>
      <c r="H82" s="42"/>
      <c r="I82" s="43"/>
      <c r="J82" s="44"/>
    </row>
    <row r="83" spans="1:10" ht="137.5" x14ac:dyDescent="0.35">
      <c r="A83" s="47" t="s">
        <v>26</v>
      </c>
      <c r="B83" s="39" t="s">
        <v>203</v>
      </c>
      <c r="C83" s="40" t="s">
        <v>205</v>
      </c>
      <c r="D83" s="46" t="s">
        <v>427</v>
      </c>
      <c r="E83" s="41">
        <v>2</v>
      </c>
      <c r="F83" s="39" t="s">
        <v>85</v>
      </c>
      <c r="G83" s="45" t="s">
        <v>341</v>
      </c>
      <c r="H83" s="42"/>
      <c r="I83" s="43"/>
      <c r="J83" s="44"/>
    </row>
    <row r="84" spans="1:10" ht="50" x14ac:dyDescent="0.35">
      <c r="A84" s="47" t="s">
        <v>26</v>
      </c>
      <c r="B84" s="39" t="s">
        <v>203</v>
      </c>
      <c r="C84" s="40" t="s">
        <v>206</v>
      </c>
      <c r="D84" s="46" t="s">
        <v>427</v>
      </c>
      <c r="E84" s="41">
        <v>3</v>
      </c>
      <c r="F84" s="39" t="s">
        <v>20</v>
      </c>
      <c r="G84" s="45" t="s">
        <v>292</v>
      </c>
      <c r="H84" s="42"/>
      <c r="I84" s="43"/>
      <c r="J84" s="44"/>
    </row>
    <row r="85" spans="1:10" ht="100" x14ac:dyDescent="0.35">
      <c r="A85" s="47" t="s">
        <v>26</v>
      </c>
      <c r="B85" s="39" t="s">
        <v>207</v>
      </c>
      <c r="C85" s="40" t="s">
        <v>208</v>
      </c>
      <c r="D85" s="46" t="s">
        <v>428</v>
      </c>
      <c r="E85" s="41">
        <v>1</v>
      </c>
      <c r="F85" s="39" t="s">
        <v>86</v>
      </c>
      <c r="G85" s="45" t="s">
        <v>372</v>
      </c>
      <c r="H85" s="42"/>
      <c r="I85" s="43"/>
      <c r="J85" s="44"/>
    </row>
    <row r="86" spans="1:10" ht="137.5" x14ac:dyDescent="0.35">
      <c r="A86" s="47" t="s">
        <v>26</v>
      </c>
      <c r="B86" s="39" t="s">
        <v>207</v>
      </c>
      <c r="C86" s="40" t="s">
        <v>209</v>
      </c>
      <c r="D86" s="46" t="s">
        <v>428</v>
      </c>
      <c r="E86" s="41">
        <v>2</v>
      </c>
      <c r="F86" s="39" t="s">
        <v>87</v>
      </c>
      <c r="G86" s="45" t="s">
        <v>373</v>
      </c>
      <c r="H86" s="42"/>
      <c r="I86" s="43"/>
      <c r="J86" s="44"/>
    </row>
    <row r="87" spans="1:10" ht="50" x14ac:dyDescent="0.35">
      <c r="A87" s="47" t="s">
        <v>26</v>
      </c>
      <c r="B87" s="39" t="s">
        <v>207</v>
      </c>
      <c r="C87" s="40" t="s">
        <v>210</v>
      </c>
      <c r="D87" s="46" t="s">
        <v>428</v>
      </c>
      <c r="E87" s="41">
        <v>3</v>
      </c>
      <c r="F87" s="39" t="s">
        <v>20</v>
      </c>
      <c r="G87" s="45" t="s">
        <v>292</v>
      </c>
      <c r="H87" s="42"/>
      <c r="I87" s="43"/>
      <c r="J87" s="44"/>
    </row>
    <row r="88" spans="1:10" ht="62.5" x14ac:dyDescent="0.35">
      <c r="A88" s="47" t="s">
        <v>26</v>
      </c>
      <c r="B88" s="39" t="s">
        <v>211</v>
      </c>
      <c r="C88" s="40" t="s">
        <v>212</v>
      </c>
      <c r="D88" s="46" t="s">
        <v>428</v>
      </c>
      <c r="E88" s="41">
        <v>1</v>
      </c>
      <c r="F88" s="39" t="s">
        <v>88</v>
      </c>
      <c r="G88" s="45" t="s">
        <v>374</v>
      </c>
      <c r="H88" s="42"/>
      <c r="I88" s="43"/>
      <c r="J88" s="44"/>
    </row>
    <row r="89" spans="1:10" ht="62.5" x14ac:dyDescent="0.35">
      <c r="A89" s="47" t="s">
        <v>26</v>
      </c>
      <c r="B89" s="39" t="s">
        <v>211</v>
      </c>
      <c r="C89" s="40" t="s">
        <v>255</v>
      </c>
      <c r="D89" s="46" t="s">
        <v>428</v>
      </c>
      <c r="E89" s="41">
        <v>2</v>
      </c>
      <c r="F89" s="39" t="s">
        <v>89</v>
      </c>
      <c r="G89" s="45" t="s">
        <v>375</v>
      </c>
      <c r="H89" s="42"/>
      <c r="I89" s="43"/>
      <c r="J89" s="44"/>
    </row>
    <row r="90" spans="1:10" ht="75" x14ac:dyDescent="0.35">
      <c r="A90" s="47" t="s">
        <v>26</v>
      </c>
      <c r="B90" s="39" t="s">
        <v>211</v>
      </c>
      <c r="C90" s="40" t="s">
        <v>256</v>
      </c>
      <c r="D90" s="46" t="s">
        <v>428</v>
      </c>
      <c r="E90" s="41">
        <v>3</v>
      </c>
      <c r="F90" s="39" t="s">
        <v>90</v>
      </c>
      <c r="G90" s="45" t="s">
        <v>376</v>
      </c>
      <c r="H90" s="42"/>
      <c r="I90" s="43"/>
      <c r="J90" s="44"/>
    </row>
    <row r="91" spans="1:10" ht="137.5" x14ac:dyDescent="0.35">
      <c r="A91" s="50" t="s">
        <v>29</v>
      </c>
      <c r="B91" s="39" t="s">
        <v>214</v>
      </c>
      <c r="C91" s="40" t="s">
        <v>215</v>
      </c>
      <c r="D91" s="40" t="s">
        <v>295</v>
      </c>
      <c r="E91" s="41">
        <v>1</v>
      </c>
      <c r="F91" s="39" t="s">
        <v>281</v>
      </c>
      <c r="G91" s="39" t="s">
        <v>259</v>
      </c>
      <c r="H91" s="42"/>
      <c r="I91" s="43"/>
      <c r="J91" s="44"/>
    </row>
    <row r="92" spans="1:10" ht="50" x14ac:dyDescent="0.35">
      <c r="A92" s="50" t="s">
        <v>29</v>
      </c>
      <c r="B92" s="39" t="s">
        <v>214</v>
      </c>
      <c r="C92" s="40" t="s">
        <v>257</v>
      </c>
      <c r="D92" s="40" t="s">
        <v>398</v>
      </c>
      <c r="E92" s="41">
        <v>1</v>
      </c>
      <c r="F92" s="39" t="s">
        <v>35</v>
      </c>
      <c r="G92" s="39" t="s">
        <v>260</v>
      </c>
      <c r="H92" s="42"/>
      <c r="I92" s="43"/>
      <c r="J92" s="44"/>
    </row>
    <row r="93" spans="1:10" ht="50" x14ac:dyDescent="0.35">
      <c r="A93" s="50" t="s">
        <v>30</v>
      </c>
      <c r="B93" s="39" t="s">
        <v>216</v>
      </c>
      <c r="C93" s="40" t="s">
        <v>217</v>
      </c>
      <c r="D93" s="40" t="s">
        <v>404</v>
      </c>
      <c r="E93" s="41">
        <v>1</v>
      </c>
      <c r="F93" s="39" t="s">
        <v>12</v>
      </c>
      <c r="G93" s="45" t="s">
        <v>377</v>
      </c>
      <c r="H93" s="42"/>
      <c r="I93" s="43"/>
      <c r="J93" s="44"/>
    </row>
    <row r="94" spans="1:10" ht="75" x14ac:dyDescent="0.35">
      <c r="A94" s="50" t="s">
        <v>30</v>
      </c>
      <c r="B94" s="39" t="s">
        <v>216</v>
      </c>
      <c r="C94" s="40" t="s">
        <v>218</v>
      </c>
      <c r="D94" s="40" t="s">
        <v>405</v>
      </c>
      <c r="E94" s="41">
        <v>1</v>
      </c>
      <c r="F94" s="39" t="s">
        <v>55</v>
      </c>
      <c r="G94" s="39" t="s">
        <v>56</v>
      </c>
      <c r="H94" s="42"/>
      <c r="I94" s="43"/>
      <c r="J94" s="44"/>
    </row>
    <row r="95" spans="1:10" ht="50" x14ac:dyDescent="0.35">
      <c r="A95" s="50" t="s">
        <v>30</v>
      </c>
      <c r="B95" s="39" t="s">
        <v>219</v>
      </c>
      <c r="C95" s="40" t="s">
        <v>220</v>
      </c>
      <c r="D95" s="40" t="s">
        <v>398</v>
      </c>
      <c r="E95" s="41">
        <v>1</v>
      </c>
      <c r="F95" s="39" t="s">
        <v>46</v>
      </c>
      <c r="G95" s="39" t="s">
        <v>378</v>
      </c>
      <c r="H95" s="42"/>
      <c r="I95" s="43"/>
      <c r="J95" s="44"/>
    </row>
    <row r="96" spans="1:10" ht="50" x14ac:dyDescent="0.35">
      <c r="A96" s="50" t="s">
        <v>30</v>
      </c>
      <c r="B96" s="39" t="s">
        <v>219</v>
      </c>
      <c r="C96" s="40" t="s">
        <v>221</v>
      </c>
      <c r="D96" s="40" t="s">
        <v>398</v>
      </c>
      <c r="E96" s="41">
        <v>1</v>
      </c>
      <c r="F96" s="39" t="s">
        <v>40</v>
      </c>
      <c r="G96" s="39" t="s">
        <v>379</v>
      </c>
      <c r="H96" s="42"/>
      <c r="I96" s="43"/>
      <c r="J96" s="44"/>
    </row>
    <row r="97" spans="1:10" ht="37.5" x14ac:dyDescent="0.35">
      <c r="A97" s="50" t="s">
        <v>30</v>
      </c>
      <c r="B97" s="39" t="s">
        <v>219</v>
      </c>
      <c r="C97" s="40" t="s">
        <v>222</v>
      </c>
      <c r="D97" s="40" t="s">
        <v>401</v>
      </c>
      <c r="E97" s="41">
        <v>1</v>
      </c>
      <c r="F97" s="39" t="s">
        <v>11</v>
      </c>
      <c r="G97" s="39" t="s">
        <v>380</v>
      </c>
      <c r="H97" s="42"/>
      <c r="I97" s="43"/>
      <c r="J97" s="44"/>
    </row>
    <row r="98" spans="1:10" ht="50" x14ac:dyDescent="0.35">
      <c r="A98" s="50" t="s">
        <v>31</v>
      </c>
      <c r="B98" s="39" t="s">
        <v>223</v>
      </c>
      <c r="C98" s="40" t="s">
        <v>224</v>
      </c>
      <c r="D98" s="40" t="s">
        <v>296</v>
      </c>
      <c r="E98" s="41">
        <v>1</v>
      </c>
      <c r="F98" s="39" t="s">
        <v>47</v>
      </c>
      <c r="G98" s="51"/>
      <c r="H98" s="42"/>
      <c r="I98" s="43"/>
      <c r="J98" s="44"/>
    </row>
    <row r="99" spans="1:10" ht="112.5" x14ac:dyDescent="0.35">
      <c r="A99" s="50" t="s">
        <v>31</v>
      </c>
      <c r="B99" s="39" t="s">
        <v>223</v>
      </c>
      <c r="C99" s="40" t="s">
        <v>225</v>
      </c>
      <c r="D99" s="46" t="s">
        <v>394</v>
      </c>
      <c r="E99" s="41">
        <v>1</v>
      </c>
      <c r="F99" s="39" t="s">
        <v>245</v>
      </c>
      <c r="G99" s="39" t="s">
        <v>50</v>
      </c>
      <c r="H99" s="42"/>
      <c r="I99" s="43"/>
      <c r="J99" s="44"/>
    </row>
    <row r="100" spans="1:10" ht="50" x14ac:dyDescent="0.35">
      <c r="A100" s="50" t="s">
        <v>31</v>
      </c>
      <c r="B100" s="39" t="s">
        <v>270</v>
      </c>
      <c r="C100" s="40" t="s">
        <v>297</v>
      </c>
      <c r="D100" s="40" t="s">
        <v>399</v>
      </c>
      <c r="E100" s="41">
        <v>1</v>
      </c>
      <c r="F100" s="39" t="s">
        <v>381</v>
      </c>
      <c r="G100" s="45" t="s">
        <v>384</v>
      </c>
      <c r="H100" s="42"/>
      <c r="I100" s="43"/>
      <c r="J100" s="44"/>
    </row>
    <row r="101" spans="1:10" ht="75" x14ac:dyDescent="0.35">
      <c r="A101" s="50" t="s">
        <v>31</v>
      </c>
      <c r="B101" s="39" t="s">
        <v>270</v>
      </c>
      <c r="C101" s="40" t="s">
        <v>298</v>
      </c>
      <c r="D101" s="40" t="s">
        <v>399</v>
      </c>
      <c r="E101" s="41">
        <v>1</v>
      </c>
      <c r="F101" s="39" t="s">
        <v>51</v>
      </c>
      <c r="G101" s="45" t="s">
        <v>383</v>
      </c>
      <c r="H101" s="42"/>
      <c r="I101" s="43"/>
      <c r="J101" s="44"/>
    </row>
    <row r="102" spans="1:10" ht="62.5" x14ac:dyDescent="0.35">
      <c r="A102" s="50" t="s">
        <v>31</v>
      </c>
      <c r="B102" s="39" t="s">
        <v>270</v>
      </c>
      <c r="C102" s="40" t="s">
        <v>299</v>
      </c>
      <c r="D102" s="40" t="s">
        <v>399</v>
      </c>
      <c r="E102" s="41">
        <v>1</v>
      </c>
      <c r="F102" s="39" t="s">
        <v>246</v>
      </c>
      <c r="G102" s="45" t="s">
        <v>382</v>
      </c>
      <c r="H102" s="42"/>
      <c r="I102" s="43"/>
      <c r="J102" s="44"/>
    </row>
    <row r="103" spans="1:10" ht="75" x14ac:dyDescent="0.35">
      <c r="A103" s="50" t="s">
        <v>31</v>
      </c>
      <c r="B103" s="39" t="s">
        <v>270</v>
      </c>
      <c r="C103" s="40" t="s">
        <v>300</v>
      </c>
      <c r="D103" s="40" t="s">
        <v>399</v>
      </c>
      <c r="E103" s="41">
        <v>1</v>
      </c>
      <c r="F103" s="39" t="s">
        <v>52</v>
      </c>
      <c r="G103" s="45" t="s">
        <v>385</v>
      </c>
      <c r="H103" s="42"/>
      <c r="I103" s="43"/>
      <c r="J103" s="44"/>
    </row>
    <row r="104" spans="1:10" ht="87.5" x14ac:dyDescent="0.35">
      <c r="A104" s="50" t="s">
        <v>31</v>
      </c>
      <c r="B104" s="39" t="s">
        <v>270</v>
      </c>
      <c r="C104" s="40" t="s">
        <v>301</v>
      </c>
      <c r="D104" s="40" t="s">
        <v>296</v>
      </c>
      <c r="E104" s="41">
        <v>1</v>
      </c>
      <c r="F104" s="39" t="s">
        <v>48</v>
      </c>
      <c r="G104" s="39" t="s">
        <v>386</v>
      </c>
      <c r="H104" s="42"/>
      <c r="I104" s="43"/>
      <c r="J104" s="44"/>
    </row>
    <row r="105" spans="1:10" ht="100" x14ac:dyDescent="0.35">
      <c r="A105" s="50" t="s">
        <v>31</v>
      </c>
      <c r="B105" s="39" t="s">
        <v>270</v>
      </c>
      <c r="C105" s="40" t="s">
        <v>302</v>
      </c>
      <c r="D105" s="40" t="s">
        <v>296</v>
      </c>
      <c r="E105" s="41">
        <v>1</v>
      </c>
      <c r="F105" s="39" t="s">
        <v>49</v>
      </c>
      <c r="G105" s="45"/>
      <c r="H105" s="42"/>
      <c r="I105" s="43"/>
      <c r="J105" s="44"/>
    </row>
    <row r="106" spans="1:10" ht="125" x14ac:dyDescent="0.35">
      <c r="A106" s="50" t="s">
        <v>31</v>
      </c>
      <c r="B106" s="39" t="s">
        <v>303</v>
      </c>
      <c r="C106" s="40" t="s">
        <v>226</v>
      </c>
      <c r="D106" s="40" t="s">
        <v>395</v>
      </c>
      <c r="E106" s="41">
        <v>1</v>
      </c>
      <c r="F106" s="39" t="s">
        <v>271</v>
      </c>
      <c r="G106" s="39" t="s">
        <v>387</v>
      </c>
      <c r="H106" s="42"/>
      <c r="I106" s="43"/>
      <c r="J106" s="44"/>
    </row>
    <row r="107" spans="1:10" ht="62.5" x14ac:dyDescent="0.35">
      <c r="A107" s="50" t="s">
        <v>31</v>
      </c>
      <c r="B107" s="39" t="s">
        <v>304</v>
      </c>
      <c r="C107" s="40" t="s">
        <v>227</v>
      </c>
      <c r="D107" s="40" t="s">
        <v>396</v>
      </c>
      <c r="E107" s="41">
        <v>1</v>
      </c>
      <c r="F107" s="45" t="s">
        <v>282</v>
      </c>
      <c r="G107" s="45" t="s">
        <v>388</v>
      </c>
      <c r="H107" s="42"/>
      <c r="I107" s="43"/>
      <c r="J107" s="44"/>
    </row>
    <row r="108" spans="1:10" ht="37.5" x14ac:dyDescent="0.35">
      <c r="A108" s="50" t="s">
        <v>32</v>
      </c>
      <c r="B108" s="39" t="s">
        <v>228</v>
      </c>
      <c r="C108" s="40" t="s">
        <v>236</v>
      </c>
      <c r="D108" s="40" t="s">
        <v>400</v>
      </c>
      <c r="E108" s="41">
        <v>1</v>
      </c>
      <c r="F108" s="39" t="s">
        <v>283</v>
      </c>
      <c r="G108" s="39" t="s">
        <v>390</v>
      </c>
      <c r="H108" s="42"/>
      <c r="I108" s="43"/>
      <c r="J108" s="44"/>
    </row>
    <row r="109" spans="1:10" ht="37.5" x14ac:dyDescent="0.35">
      <c r="A109" s="50" t="s">
        <v>32</v>
      </c>
      <c r="B109" s="39" t="s">
        <v>228</v>
      </c>
      <c r="C109" s="40" t="s">
        <v>239</v>
      </c>
      <c r="D109" s="40" t="s">
        <v>400</v>
      </c>
      <c r="E109" s="41">
        <v>1</v>
      </c>
      <c r="F109" s="39" t="s">
        <v>231</v>
      </c>
      <c r="G109" s="39" t="s">
        <v>389</v>
      </c>
      <c r="H109" s="42"/>
      <c r="I109" s="43"/>
      <c r="J109" s="44"/>
    </row>
    <row r="110" spans="1:10" ht="37.5" x14ac:dyDescent="0.35">
      <c r="A110" s="50" t="s">
        <v>32</v>
      </c>
      <c r="B110" s="39" t="s">
        <v>234</v>
      </c>
      <c r="C110" s="40" t="s">
        <v>237</v>
      </c>
      <c r="D110" s="40" t="s">
        <v>400</v>
      </c>
      <c r="E110" s="41">
        <v>1</v>
      </c>
      <c r="F110" s="39" t="s">
        <v>230</v>
      </c>
      <c r="G110" s="45" t="s">
        <v>391</v>
      </c>
      <c r="H110" s="42"/>
      <c r="I110" s="43"/>
      <c r="J110" s="44"/>
    </row>
    <row r="111" spans="1:10" ht="37.5" x14ac:dyDescent="0.35">
      <c r="A111" s="50" t="s">
        <v>32</v>
      </c>
      <c r="B111" s="39" t="s">
        <v>258</v>
      </c>
      <c r="C111" s="40" t="s">
        <v>240</v>
      </c>
      <c r="D111" s="40" t="s">
        <v>400</v>
      </c>
      <c r="E111" s="41">
        <v>1</v>
      </c>
      <c r="F111" s="39" t="s">
        <v>232</v>
      </c>
      <c r="G111" s="39" t="s">
        <v>229</v>
      </c>
      <c r="H111" s="42"/>
      <c r="I111" s="43"/>
      <c r="J111" s="44"/>
    </row>
    <row r="112" spans="1:10" ht="37.5" x14ac:dyDescent="0.35">
      <c r="A112" s="50" t="s">
        <v>32</v>
      </c>
      <c r="B112" s="39" t="s">
        <v>235</v>
      </c>
      <c r="C112" s="40" t="s">
        <v>238</v>
      </c>
      <c r="D112" s="40" t="s">
        <v>400</v>
      </c>
      <c r="E112" s="41">
        <v>1</v>
      </c>
      <c r="F112" s="39" t="s">
        <v>233</v>
      </c>
      <c r="G112" s="39" t="s">
        <v>229</v>
      </c>
      <c r="H112" s="42"/>
      <c r="I112" s="43"/>
      <c r="J112" s="44"/>
    </row>
    <row r="113" spans="1:10" ht="50" x14ac:dyDescent="0.35">
      <c r="A113" s="50" t="s">
        <v>33</v>
      </c>
      <c r="B113" s="39" t="s">
        <v>241</v>
      </c>
      <c r="C113" s="40" t="s">
        <v>242</v>
      </c>
      <c r="D113" s="40" t="s">
        <v>397</v>
      </c>
      <c r="E113" s="41">
        <v>1</v>
      </c>
      <c r="F113" s="39" t="s">
        <v>7</v>
      </c>
      <c r="G113" s="45" t="s">
        <v>392</v>
      </c>
      <c r="H113" s="42"/>
      <c r="I113" s="43"/>
      <c r="J113" s="44"/>
    </row>
    <row r="123" spans="1:10" s="9" customFormat="1" x14ac:dyDescent="0.35">
      <c r="A123" s="27"/>
      <c r="B123" s="6"/>
      <c r="C123" s="11"/>
      <c r="D123" s="11"/>
      <c r="E123" s="7"/>
      <c r="F123" s="6"/>
      <c r="G123" s="6"/>
      <c r="H123" s="8"/>
      <c r="I123" s="21"/>
    </row>
  </sheetData>
  <autoFilter ref="A1:J113" xr:uid="{F0F529E4-C742-46B0-82F9-4E327AF686B1}"/>
  <sortState xmlns:xlrd2="http://schemas.microsoft.com/office/spreadsheetml/2017/richdata2" ref="A2:J125">
    <sortCondition ref="A2:A125"/>
    <sortCondition ref="B2:B125"/>
    <sortCondition ref="C2:C125"/>
  </sortState>
  <phoneticPr fontId="3" type="noConversion"/>
  <pageMargins left="0.70866141732283472" right="0.70866141732283472" top="0.94488188976377963" bottom="0.74803149606299213" header="0.19685039370078741" footer="0.31496062992125984"/>
  <pageSetup paperSize="9" scale="75" orientation="landscape" verticalDpi="0" r:id="rId1"/>
  <headerFooter>
    <oddHeader>&amp;L&amp;G&amp;R&amp;"Arial,Normal"&amp;10Guide d’utilisation de l’outil d’auto-évaluation de la SPEC 2217
V1_27 septembre 2023</oddHeader>
    <oddFooter>&amp;C&amp;P/&amp;N</oddFoot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1" operator="containsText" id="{AB0AB70E-F147-430E-BA51-557088EC7DC2}">
            <xm:f>NOT(ISERROR(SEARCH(Listes!$D$7,I1)))</xm:f>
            <xm:f>Listes!$D$7</xm:f>
            <x14:dxf>
              <font>
                <color auto="1"/>
              </font>
              <fill>
                <patternFill>
                  <bgColor theme="0" tint="-0.24994659260841701"/>
                </patternFill>
              </fill>
            </x14:dxf>
          </x14:cfRule>
          <x14:cfRule type="containsText" priority="2" operator="containsText" id="{C13A7EF2-5703-4E58-B7BA-7369ECA6FBFD}">
            <xm:f>NOT(ISERROR(SEARCH(Listes!$D$6,I1)))</xm:f>
            <xm:f>Listes!$D$6</xm:f>
            <x14:dxf>
              <font>
                <color auto="1"/>
              </font>
              <fill>
                <patternFill>
                  <bgColor rgb="FFFF0000"/>
                </patternFill>
              </fill>
            </x14:dxf>
          </x14:cfRule>
          <x14:cfRule type="containsText" priority="3" operator="containsText" id="{C2B1F6A7-D6BE-4305-BA97-CE2862887985}">
            <xm:f>NOT(ISERROR(SEARCH(Listes!$D$5,I1)))</xm:f>
            <xm:f>Listes!$D$5</xm:f>
            <x14:dxf>
              <font>
                <color auto="1"/>
              </font>
              <fill>
                <patternFill>
                  <bgColor rgb="FFFFC000"/>
                </patternFill>
              </fill>
            </x14:dxf>
          </x14:cfRule>
          <x14:cfRule type="containsText" priority="4" operator="containsText" id="{24D12A21-3BD8-46D3-96CF-DB16723B0EDE}">
            <xm:f>NOT(ISERROR(SEARCH(Listes!$D$4,I1)))</xm:f>
            <xm:f>Listes!$D$4</xm:f>
            <x14:dxf>
              <font>
                <color auto="1"/>
              </font>
              <fill>
                <patternFill>
                  <bgColor theme="7" tint="0.59996337778862885"/>
                </patternFill>
              </fill>
            </x14:dxf>
          </x14:cfRule>
          <x14:cfRule type="containsText" priority="5" operator="containsText" id="{D4A8BE0F-2FD2-430F-B2ED-4BC10F4D12B4}">
            <xm:f>NOT(ISERROR(SEARCH(Listes!$D$2,I1)))</xm:f>
            <xm:f>Listes!$D$2</xm:f>
            <x14:dxf>
              <font>
                <color auto="1"/>
              </font>
              <fill>
                <patternFill>
                  <bgColor rgb="FF00B050"/>
                </patternFill>
              </fill>
            </x14:dxf>
          </x14:cfRule>
          <x14:cfRule type="containsText" priority="6" operator="containsText" id="{F314FB31-DF91-4BF5-9663-CDE948538E44}">
            <xm:f>NOT(ISERROR(SEARCH(Listes!$D$3,I1)))</xm:f>
            <xm:f>Listes!$D$3</xm:f>
            <x14:dxf>
              <font>
                <color auto="1"/>
              </font>
              <fill>
                <patternFill>
                  <bgColor rgb="FF92D050"/>
                </patternFill>
              </fill>
            </x14:dxf>
          </x14:cfRule>
          <xm:sqref>I1:I1048576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F878ABE-524C-4A10-BD9E-0AF38C72520F}">
          <x14:formula1>
            <xm:f>Listes!$B$2:$B$4</xm:f>
          </x14:formula1>
          <xm:sqref>E105:E113 E2:E103</xm:sqref>
        </x14:dataValidation>
        <x14:dataValidation type="list" allowBlank="1" showInputMessage="1" showErrorMessage="1" xr:uid="{EA02890E-B473-41D6-8C2B-0B35AF2229D9}">
          <x14:formula1>
            <xm:f>Listes!$D$2:$D$7</xm:f>
          </x14:formula1>
          <xm:sqref>I2:I121</xm:sqref>
        </x14:dataValidation>
        <x14:dataValidation type="list" allowBlank="1" showInputMessage="1" showErrorMessage="1" xr:uid="{E116F4CB-273C-4569-A3CD-B610A4EBEAC9}">
          <x14:formula1>
            <xm:f>Listes!$A$2:$A$14</xm:f>
          </x14:formula1>
          <xm:sqref>A2:A123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058D1-BC1F-4BF8-8DCC-2C81B49844F3}">
  <dimension ref="A1:E14"/>
  <sheetViews>
    <sheetView workbookViewId="0">
      <selection activeCell="D19" sqref="D19"/>
    </sheetView>
  </sheetViews>
  <sheetFormatPr baseColWidth="10" defaultRowHeight="14.5" x14ac:dyDescent="0.35"/>
  <cols>
    <col min="1" max="1" width="36.54296875" customWidth="1"/>
    <col min="2" max="2" width="7.81640625" style="5" customWidth="1"/>
    <col min="3" max="3" width="27.453125" customWidth="1"/>
    <col min="4" max="4" width="39.1796875" customWidth="1"/>
  </cols>
  <sheetData>
    <row r="1" spans="1:5" s="12" customFormat="1" x14ac:dyDescent="0.35">
      <c r="A1" s="12" t="s">
        <v>3</v>
      </c>
      <c r="B1" s="13" t="s">
        <v>14</v>
      </c>
      <c r="C1" s="12" t="s">
        <v>92</v>
      </c>
      <c r="D1" s="12" t="s">
        <v>39</v>
      </c>
      <c r="E1" s="12" t="s">
        <v>99</v>
      </c>
    </row>
    <row r="2" spans="1:5" x14ac:dyDescent="0.35">
      <c r="A2" t="s">
        <v>21</v>
      </c>
      <c r="B2" s="5">
        <v>1</v>
      </c>
      <c r="C2" t="s">
        <v>15</v>
      </c>
      <c r="D2" t="s">
        <v>93</v>
      </c>
      <c r="E2" s="14"/>
    </row>
    <row r="3" spans="1:5" x14ac:dyDescent="0.35">
      <c r="A3" t="s">
        <v>22</v>
      </c>
      <c r="B3" s="5">
        <v>2</v>
      </c>
      <c r="C3" t="s">
        <v>16</v>
      </c>
      <c r="D3" t="s">
        <v>94</v>
      </c>
      <c r="E3" s="19"/>
    </row>
    <row r="4" spans="1:5" x14ac:dyDescent="0.35">
      <c r="A4" t="s">
        <v>23</v>
      </c>
      <c r="B4" s="5">
        <v>3</v>
      </c>
      <c r="C4" t="s">
        <v>17</v>
      </c>
      <c r="D4" t="s">
        <v>95</v>
      </c>
      <c r="E4" s="15"/>
    </row>
    <row r="5" spans="1:5" x14ac:dyDescent="0.35">
      <c r="A5" t="s">
        <v>24</v>
      </c>
      <c r="D5" t="s">
        <v>96</v>
      </c>
      <c r="E5" s="16"/>
    </row>
    <row r="6" spans="1:5" x14ac:dyDescent="0.35">
      <c r="A6" t="s">
        <v>25</v>
      </c>
      <c r="D6" t="s">
        <v>97</v>
      </c>
      <c r="E6" s="17"/>
    </row>
    <row r="7" spans="1:5" x14ac:dyDescent="0.35">
      <c r="A7" t="s">
        <v>26</v>
      </c>
      <c r="D7" t="s">
        <v>98</v>
      </c>
      <c r="E7" s="18"/>
    </row>
    <row r="8" spans="1:5" x14ac:dyDescent="0.35">
      <c r="A8" t="s">
        <v>27</v>
      </c>
    </row>
    <row r="9" spans="1:5" x14ac:dyDescent="0.35">
      <c r="A9" t="s">
        <v>28</v>
      </c>
    </row>
    <row r="10" spans="1:5" x14ac:dyDescent="0.35">
      <c r="A10" t="s">
        <v>29</v>
      </c>
    </row>
    <row r="11" spans="1:5" x14ac:dyDescent="0.35">
      <c r="A11" t="s">
        <v>30</v>
      </c>
    </row>
    <row r="12" spans="1:5" x14ac:dyDescent="0.35">
      <c r="A12" t="s">
        <v>31</v>
      </c>
    </row>
    <row r="13" spans="1:5" x14ac:dyDescent="0.35">
      <c r="A13" t="s">
        <v>32</v>
      </c>
    </row>
    <row r="14" spans="1:5" x14ac:dyDescent="0.35">
      <c r="A14" t="s">
        <v>33</v>
      </c>
    </row>
  </sheetData>
  <pageMargins left="0.70866141732283472" right="0.70866141732283472" top="0.74803149606299213" bottom="0.7480314960629921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A23CC-C8E4-43CE-AEFD-068B108ABF89}">
  <dimension ref="A2:I17"/>
  <sheetViews>
    <sheetView workbookViewId="0">
      <selection activeCell="B19" sqref="B19"/>
    </sheetView>
  </sheetViews>
  <sheetFormatPr baseColWidth="10" defaultRowHeight="14" x14ac:dyDescent="0.3"/>
  <cols>
    <col min="1" max="1" width="38.26953125" style="55" customWidth="1"/>
    <col min="2" max="8" width="11.453125" style="54" customWidth="1"/>
    <col min="9" max="9" width="11.453125" style="55" customWidth="1"/>
    <col min="10" max="16384" width="10.90625" style="55"/>
  </cols>
  <sheetData>
    <row r="2" spans="1:9" x14ac:dyDescent="0.3">
      <c r="A2" s="52" t="s">
        <v>100</v>
      </c>
      <c r="B2" s="53"/>
    </row>
    <row r="3" spans="1:9" s="56" customFormat="1" ht="46" x14ac:dyDescent="0.35">
      <c r="B3" s="59" t="s">
        <v>243</v>
      </c>
      <c r="C3" s="59" t="s">
        <v>93</v>
      </c>
      <c r="D3" s="59" t="s">
        <v>94</v>
      </c>
      <c r="E3" s="59" t="s">
        <v>95</v>
      </c>
      <c r="F3" s="59" t="s">
        <v>96</v>
      </c>
      <c r="G3" s="59" t="s">
        <v>97</v>
      </c>
      <c r="H3" s="59" t="s">
        <v>98</v>
      </c>
      <c r="I3" s="59" t="s">
        <v>244</v>
      </c>
    </row>
    <row r="4" spans="1:9" ht="15" customHeight="1" x14ac:dyDescent="0.3">
      <c r="A4" s="38" t="s">
        <v>21</v>
      </c>
      <c r="B4" s="57">
        <f>COUNTIFS(Référentiel!A2:A113,'Tableaux de bord'!A4)</f>
        <v>8</v>
      </c>
      <c r="C4" s="57">
        <f>COUNTIFS(Référentiel!$A$2:$A$113,'Tableaux de bord'!$A4,Référentiel!$I$2:$I$113,'Tableaux de bord'!C$3)</f>
        <v>0</v>
      </c>
      <c r="D4" s="57">
        <f>COUNTIFS(Référentiel!$A$2:$A$113,'Tableaux de bord'!$A4,Référentiel!$I$2:$I$113,'Tableaux de bord'!D$3)</f>
        <v>0</v>
      </c>
      <c r="E4" s="57">
        <f>COUNTIFS(Référentiel!$A$2:$A$113,'Tableaux de bord'!$A4,Référentiel!$I$2:$I$113,'Tableaux de bord'!E$3)</f>
        <v>0</v>
      </c>
      <c r="F4" s="57">
        <f>COUNTIFS(Référentiel!$A$2:$A$113,'Tableaux de bord'!$A4,Référentiel!$I$2:$I$113,'Tableaux de bord'!F$3)</f>
        <v>0</v>
      </c>
      <c r="G4" s="57">
        <f>COUNTIFS(Référentiel!$A$2:$A$113,'Tableaux de bord'!$A4,Référentiel!$I$2:$I$113,'Tableaux de bord'!G$3)</f>
        <v>0</v>
      </c>
      <c r="H4" s="57">
        <f>COUNTIFS(Référentiel!$A$2:$A$113,'Tableaux de bord'!$A4,Référentiel!$I$2:$I$113,'Tableaux de bord'!H$3)</f>
        <v>0</v>
      </c>
      <c r="I4" s="58">
        <f>+C4/(B4-H4)</f>
        <v>0</v>
      </c>
    </row>
    <row r="5" spans="1:9" ht="15" customHeight="1" x14ac:dyDescent="0.3">
      <c r="A5" s="38" t="s">
        <v>22</v>
      </c>
      <c r="B5" s="57">
        <f>COUNTIFS(Référentiel!A3:A114,'Tableaux de bord'!A5)</f>
        <v>8</v>
      </c>
      <c r="C5" s="57">
        <f>COUNTIFS(Référentiel!$A$2:$A$113,'Tableaux de bord'!$A5,Référentiel!$I$2:$I$113,'Tableaux de bord'!C$3)</f>
        <v>0</v>
      </c>
      <c r="D5" s="57">
        <f>COUNTIFS(Référentiel!$A$2:$A$113,'Tableaux de bord'!$A5,Référentiel!$I$2:$I$113,'Tableaux de bord'!D$3)</f>
        <v>0</v>
      </c>
      <c r="E5" s="57">
        <f>COUNTIFS(Référentiel!$A$2:$A$113,'Tableaux de bord'!$A5,Référentiel!$I$2:$I$113,'Tableaux de bord'!E$3)</f>
        <v>0</v>
      </c>
      <c r="F5" s="57">
        <f>COUNTIFS(Référentiel!$A$2:$A$113,'Tableaux de bord'!$A5,Référentiel!$I$2:$I$113,'Tableaux de bord'!F$3)</f>
        <v>0</v>
      </c>
      <c r="G5" s="57">
        <f>COUNTIFS(Référentiel!$A$2:$A$113,'Tableaux de bord'!$A5,Référentiel!$I$2:$I$113,'Tableaux de bord'!G$3)</f>
        <v>0</v>
      </c>
      <c r="H5" s="57">
        <f>COUNTIFS(Référentiel!$A$2:$A$113,'Tableaux de bord'!$A5,Référentiel!$I$2:$I$113,'Tableaux de bord'!H$3)</f>
        <v>0</v>
      </c>
      <c r="I5" s="58">
        <f t="shared" ref="I5:I15" si="0">+C5/(B5-H5)</f>
        <v>0</v>
      </c>
    </row>
    <row r="6" spans="1:9" ht="15" customHeight="1" x14ac:dyDescent="0.3">
      <c r="A6" s="47" t="s">
        <v>23</v>
      </c>
      <c r="B6" s="57">
        <f>COUNTIFS(Référentiel!A4:A115,'Tableaux de bord'!A6)</f>
        <v>16</v>
      </c>
      <c r="C6" s="57">
        <f>COUNTIFS(Référentiel!$A$2:$A$113,'Tableaux de bord'!$A6,Référentiel!$I$2:$I$113,'Tableaux de bord'!C$3)</f>
        <v>0</v>
      </c>
      <c r="D6" s="57">
        <f>COUNTIFS(Référentiel!$A$2:$A$113,'Tableaux de bord'!$A6,Référentiel!$I$2:$I$113,'Tableaux de bord'!D$3)</f>
        <v>0</v>
      </c>
      <c r="E6" s="57">
        <f>COUNTIFS(Référentiel!$A$2:$A$113,'Tableaux de bord'!$A6,Référentiel!$I$2:$I$113,'Tableaux de bord'!E$3)</f>
        <v>0</v>
      </c>
      <c r="F6" s="57">
        <f>COUNTIFS(Référentiel!$A$2:$A$113,'Tableaux de bord'!$A6,Référentiel!$I$2:$I$113,'Tableaux de bord'!F$3)</f>
        <v>0</v>
      </c>
      <c r="G6" s="57">
        <f>COUNTIFS(Référentiel!$A$2:$A$113,'Tableaux de bord'!$A6,Référentiel!$I$2:$I$113,'Tableaux de bord'!G$3)</f>
        <v>0</v>
      </c>
      <c r="H6" s="57">
        <f>COUNTIFS(Référentiel!$A$2:$A$113,'Tableaux de bord'!$A6,Référentiel!$I$2:$I$113,'Tableaux de bord'!H$3)</f>
        <v>0</v>
      </c>
      <c r="I6" s="58">
        <f t="shared" si="0"/>
        <v>0</v>
      </c>
    </row>
    <row r="7" spans="1:9" ht="15" customHeight="1" x14ac:dyDescent="0.3">
      <c r="A7" s="47" t="s">
        <v>24</v>
      </c>
      <c r="B7" s="57">
        <f>COUNTIFS(Référentiel!A5:A116,'Tableaux de bord'!A7)</f>
        <v>23</v>
      </c>
      <c r="C7" s="57">
        <f>COUNTIFS(Référentiel!$A$2:$A$113,'Tableaux de bord'!$A7,Référentiel!$I$2:$I$113,'Tableaux de bord'!C$3)</f>
        <v>0</v>
      </c>
      <c r="D7" s="57">
        <f>COUNTIFS(Référentiel!$A$2:$A$113,'Tableaux de bord'!$A7,Référentiel!$I$2:$I$113,'Tableaux de bord'!D$3)</f>
        <v>0</v>
      </c>
      <c r="E7" s="57">
        <f>COUNTIFS(Référentiel!$A$2:$A$113,'Tableaux de bord'!$A7,Référentiel!$I$2:$I$113,'Tableaux de bord'!E$3)</f>
        <v>0</v>
      </c>
      <c r="F7" s="57">
        <f>COUNTIFS(Référentiel!$A$2:$A$113,'Tableaux de bord'!$A7,Référentiel!$I$2:$I$113,'Tableaux de bord'!F$3)</f>
        <v>0</v>
      </c>
      <c r="G7" s="57">
        <f>COUNTIFS(Référentiel!$A$2:$A$113,'Tableaux de bord'!$A7,Référentiel!$I$2:$I$113,'Tableaux de bord'!G$3)</f>
        <v>0</v>
      </c>
      <c r="H7" s="57">
        <f>COUNTIFS(Référentiel!$A$2:$A$113,'Tableaux de bord'!$A7,Référentiel!$I$2:$I$113,'Tableaux de bord'!H$3)</f>
        <v>0</v>
      </c>
      <c r="I7" s="58">
        <f t="shared" si="0"/>
        <v>0</v>
      </c>
    </row>
    <row r="8" spans="1:9" ht="15" customHeight="1" x14ac:dyDescent="0.3">
      <c r="A8" s="47" t="s">
        <v>25</v>
      </c>
      <c r="B8" s="57">
        <f>COUNTIFS(Référentiel!A6:A117,'Tableaux de bord'!A8)</f>
        <v>18</v>
      </c>
      <c r="C8" s="57">
        <f>COUNTIFS(Référentiel!$A$2:$A$113,'Tableaux de bord'!$A8,Référentiel!$I$2:$I$113,'Tableaux de bord'!C$3)</f>
        <v>0</v>
      </c>
      <c r="D8" s="57">
        <f>COUNTIFS(Référentiel!$A$2:$A$113,'Tableaux de bord'!$A8,Référentiel!$I$2:$I$113,'Tableaux de bord'!D$3)</f>
        <v>0</v>
      </c>
      <c r="E8" s="57">
        <f>COUNTIFS(Référentiel!$A$2:$A$113,'Tableaux de bord'!$A8,Référentiel!$I$2:$I$113,'Tableaux de bord'!E$3)</f>
        <v>0</v>
      </c>
      <c r="F8" s="57">
        <f>COUNTIFS(Référentiel!$A$2:$A$113,'Tableaux de bord'!$A8,Référentiel!$I$2:$I$113,'Tableaux de bord'!F$3)</f>
        <v>0</v>
      </c>
      <c r="G8" s="57">
        <f>COUNTIFS(Référentiel!$A$2:$A$113,'Tableaux de bord'!$A8,Référentiel!$I$2:$I$113,'Tableaux de bord'!G$3)</f>
        <v>0</v>
      </c>
      <c r="H8" s="57">
        <f>COUNTIFS(Référentiel!$A$2:$A$113,'Tableaux de bord'!$A8,Référentiel!$I$2:$I$113,'Tableaux de bord'!H$3)</f>
        <v>0</v>
      </c>
      <c r="I8" s="58">
        <f t="shared" si="0"/>
        <v>0</v>
      </c>
    </row>
    <row r="9" spans="1:9" ht="15" customHeight="1" x14ac:dyDescent="0.3">
      <c r="A9" s="47" t="s">
        <v>26</v>
      </c>
      <c r="B9" s="57">
        <f>COUNTIFS(Référentiel!A7:A118,'Tableaux de bord'!A9)</f>
        <v>16</v>
      </c>
      <c r="C9" s="57">
        <f>COUNTIFS(Référentiel!$A$2:$A$113,'Tableaux de bord'!$A9,Référentiel!$I$2:$I$113,'Tableaux de bord'!C$3)</f>
        <v>0</v>
      </c>
      <c r="D9" s="57">
        <f>COUNTIFS(Référentiel!$A$2:$A$113,'Tableaux de bord'!$A9,Référentiel!$I$2:$I$113,'Tableaux de bord'!D$3)</f>
        <v>0</v>
      </c>
      <c r="E9" s="57">
        <f>COUNTIFS(Référentiel!$A$2:$A$113,'Tableaux de bord'!$A9,Référentiel!$I$2:$I$113,'Tableaux de bord'!E$3)</f>
        <v>0</v>
      </c>
      <c r="F9" s="57">
        <f>COUNTIFS(Référentiel!$A$2:$A$113,'Tableaux de bord'!$A9,Référentiel!$I$2:$I$113,'Tableaux de bord'!F$3)</f>
        <v>0</v>
      </c>
      <c r="G9" s="57">
        <f>COUNTIFS(Référentiel!$A$2:$A$113,'Tableaux de bord'!$A9,Référentiel!$I$2:$I$113,'Tableaux de bord'!G$3)</f>
        <v>0</v>
      </c>
      <c r="H9" s="57">
        <f>COUNTIFS(Référentiel!$A$2:$A$113,'Tableaux de bord'!$A9,Référentiel!$I$2:$I$113,'Tableaux de bord'!H$3)</f>
        <v>0</v>
      </c>
      <c r="I9" s="58">
        <f t="shared" si="0"/>
        <v>0</v>
      </c>
    </row>
    <row r="10" spans="1:9" ht="15" customHeight="1" x14ac:dyDescent="0.3">
      <c r="A10" s="50" t="s">
        <v>29</v>
      </c>
      <c r="B10" s="57">
        <f>COUNTIFS(Référentiel!A10:A121,'Tableaux de bord'!A10)</f>
        <v>2</v>
      </c>
      <c r="C10" s="57">
        <f>COUNTIFS(Référentiel!$A$2:$A$113,'Tableaux de bord'!$A10,Référentiel!$I$2:$I$113,'Tableaux de bord'!C$3)</f>
        <v>0</v>
      </c>
      <c r="D10" s="57">
        <f>COUNTIFS(Référentiel!$A$2:$A$113,'Tableaux de bord'!$A10,Référentiel!$I$2:$I$113,'Tableaux de bord'!D$3)</f>
        <v>0</v>
      </c>
      <c r="E10" s="57">
        <f>COUNTIFS(Référentiel!$A$2:$A$113,'Tableaux de bord'!$A10,Référentiel!$I$2:$I$113,'Tableaux de bord'!E$3)</f>
        <v>0</v>
      </c>
      <c r="F10" s="57">
        <f>COUNTIFS(Référentiel!$A$2:$A$113,'Tableaux de bord'!$A10,Référentiel!$I$2:$I$113,'Tableaux de bord'!F$3)</f>
        <v>0</v>
      </c>
      <c r="G10" s="57">
        <f>COUNTIFS(Référentiel!$A$2:$A$113,'Tableaux de bord'!$A10,Référentiel!$I$2:$I$113,'Tableaux de bord'!G$3)</f>
        <v>0</v>
      </c>
      <c r="H10" s="57">
        <f>COUNTIFS(Référentiel!$A$2:$A$113,'Tableaux de bord'!$A10,Référentiel!$I$2:$I$113,'Tableaux de bord'!H$3)</f>
        <v>0</v>
      </c>
      <c r="I10" s="58">
        <f t="shared" si="0"/>
        <v>0</v>
      </c>
    </row>
    <row r="11" spans="1:9" ht="15" customHeight="1" x14ac:dyDescent="0.3">
      <c r="A11" s="50" t="s">
        <v>30</v>
      </c>
      <c r="B11" s="57">
        <f>COUNTIFS(Référentiel!A11:A122,'Tableaux de bord'!A11)</f>
        <v>5</v>
      </c>
      <c r="C11" s="57">
        <f>COUNTIFS(Référentiel!$A$2:$A$113,'Tableaux de bord'!$A11,Référentiel!$I$2:$I$113,'Tableaux de bord'!C$3)</f>
        <v>0</v>
      </c>
      <c r="D11" s="57">
        <f>COUNTIFS(Référentiel!$A$2:$A$113,'Tableaux de bord'!$A11,Référentiel!$I$2:$I$113,'Tableaux de bord'!D$3)</f>
        <v>0</v>
      </c>
      <c r="E11" s="57">
        <f>COUNTIFS(Référentiel!$A$2:$A$113,'Tableaux de bord'!$A11,Référentiel!$I$2:$I$113,'Tableaux de bord'!E$3)</f>
        <v>0</v>
      </c>
      <c r="F11" s="57">
        <f>COUNTIFS(Référentiel!$A$2:$A$113,'Tableaux de bord'!$A11,Référentiel!$I$2:$I$113,'Tableaux de bord'!F$3)</f>
        <v>0</v>
      </c>
      <c r="G11" s="57">
        <f>COUNTIFS(Référentiel!$A$2:$A$113,'Tableaux de bord'!$A11,Référentiel!$I$2:$I$113,'Tableaux de bord'!G$3)</f>
        <v>0</v>
      </c>
      <c r="H11" s="57">
        <f>COUNTIFS(Référentiel!$A$2:$A$113,'Tableaux de bord'!$A11,Référentiel!$I$2:$I$113,'Tableaux de bord'!H$3)</f>
        <v>0</v>
      </c>
      <c r="I11" s="58">
        <f t="shared" si="0"/>
        <v>0</v>
      </c>
    </row>
    <row r="12" spans="1:9" ht="15" customHeight="1" x14ac:dyDescent="0.3">
      <c r="A12" s="50" t="s">
        <v>31</v>
      </c>
      <c r="B12" s="57">
        <f>COUNTIFS(Référentiel!A12:A123,'Tableaux de bord'!A12)</f>
        <v>10</v>
      </c>
      <c r="C12" s="57">
        <f>COUNTIFS(Référentiel!$A$2:$A$113,'Tableaux de bord'!$A12,Référentiel!$I$2:$I$113,'Tableaux de bord'!C$3)</f>
        <v>0</v>
      </c>
      <c r="D12" s="57">
        <f>COUNTIFS(Référentiel!$A$2:$A$113,'Tableaux de bord'!$A12,Référentiel!$I$2:$I$113,'Tableaux de bord'!D$3)</f>
        <v>0</v>
      </c>
      <c r="E12" s="57">
        <f>COUNTIFS(Référentiel!$A$2:$A$113,'Tableaux de bord'!$A12,Référentiel!$I$2:$I$113,'Tableaux de bord'!E$3)</f>
        <v>0</v>
      </c>
      <c r="F12" s="57">
        <f>COUNTIFS(Référentiel!$A$2:$A$113,'Tableaux de bord'!$A12,Référentiel!$I$2:$I$113,'Tableaux de bord'!F$3)</f>
        <v>0</v>
      </c>
      <c r="G12" s="57">
        <f>COUNTIFS(Référentiel!$A$2:$A$113,'Tableaux de bord'!$A12,Référentiel!$I$2:$I$113,'Tableaux de bord'!G$3)</f>
        <v>0</v>
      </c>
      <c r="H12" s="57">
        <f>COUNTIFS(Référentiel!$A$2:$A$113,'Tableaux de bord'!$A12,Référentiel!$I$2:$I$113,'Tableaux de bord'!H$3)</f>
        <v>0</v>
      </c>
      <c r="I12" s="58">
        <f t="shared" si="0"/>
        <v>0</v>
      </c>
    </row>
    <row r="13" spans="1:9" ht="15" customHeight="1" x14ac:dyDescent="0.3">
      <c r="A13" s="50" t="s">
        <v>32</v>
      </c>
      <c r="B13" s="57">
        <f>COUNTIFS(Référentiel!A13:A124,'Tableaux de bord'!A13)</f>
        <v>5</v>
      </c>
      <c r="C13" s="57">
        <f>COUNTIFS(Référentiel!$A$2:$A$113,'Tableaux de bord'!$A13,Référentiel!$I$2:$I$113,'Tableaux de bord'!C$3)</f>
        <v>0</v>
      </c>
      <c r="D13" s="57">
        <f>COUNTIFS(Référentiel!$A$2:$A$113,'Tableaux de bord'!$A13,Référentiel!$I$2:$I$113,'Tableaux de bord'!D$3)</f>
        <v>0</v>
      </c>
      <c r="E13" s="57">
        <f>COUNTIFS(Référentiel!$A$2:$A$113,'Tableaux de bord'!$A13,Référentiel!$I$2:$I$113,'Tableaux de bord'!E$3)</f>
        <v>0</v>
      </c>
      <c r="F13" s="57">
        <f>COUNTIFS(Référentiel!$A$2:$A$113,'Tableaux de bord'!$A13,Référentiel!$I$2:$I$113,'Tableaux de bord'!F$3)</f>
        <v>0</v>
      </c>
      <c r="G13" s="57">
        <f>COUNTIFS(Référentiel!$A$2:$A$113,'Tableaux de bord'!$A13,Référentiel!$I$2:$I$113,'Tableaux de bord'!G$3)</f>
        <v>0</v>
      </c>
      <c r="H13" s="57">
        <f>COUNTIFS(Référentiel!$A$2:$A$113,'Tableaux de bord'!$A13,Référentiel!$I$2:$I$113,'Tableaux de bord'!H$3)</f>
        <v>0</v>
      </c>
      <c r="I13" s="58">
        <f t="shared" si="0"/>
        <v>0</v>
      </c>
    </row>
    <row r="14" spans="1:9" ht="15" customHeight="1" x14ac:dyDescent="0.3">
      <c r="A14" s="50" t="s">
        <v>33</v>
      </c>
      <c r="B14" s="57">
        <f>COUNTIFS(Référentiel!A14:A125,'Tableaux de bord'!A14)</f>
        <v>1</v>
      </c>
      <c r="C14" s="57">
        <f>COUNTIFS(Référentiel!$A$2:$A$113,'Tableaux de bord'!$A14,Référentiel!$I$2:$I$113,'Tableaux de bord'!C$3)</f>
        <v>0</v>
      </c>
      <c r="D14" s="57">
        <f>COUNTIFS(Référentiel!$A$2:$A$113,'Tableaux de bord'!$A14,Référentiel!$I$2:$I$113,'Tableaux de bord'!D$3)</f>
        <v>0</v>
      </c>
      <c r="E14" s="57">
        <f>COUNTIFS(Référentiel!$A$2:$A$113,'Tableaux de bord'!$A14,Référentiel!$I$2:$I$113,'Tableaux de bord'!E$3)</f>
        <v>0</v>
      </c>
      <c r="F14" s="57">
        <f>COUNTIFS(Référentiel!$A$2:$A$113,'Tableaux de bord'!$A14,Référentiel!$I$2:$I$113,'Tableaux de bord'!F$3)</f>
        <v>0</v>
      </c>
      <c r="G14" s="57">
        <f>COUNTIFS(Référentiel!$A$2:$A$113,'Tableaux de bord'!$A14,Référentiel!$I$2:$I$113,'Tableaux de bord'!G$3)</f>
        <v>0</v>
      </c>
      <c r="H14" s="57">
        <f>COUNTIFS(Référentiel!$A$2:$A$113,'Tableaux de bord'!$A14,Référentiel!$I$2:$I$113,'Tableaux de bord'!H$3)</f>
        <v>0</v>
      </c>
      <c r="I14" s="58">
        <f t="shared" si="0"/>
        <v>0</v>
      </c>
    </row>
    <row r="15" spans="1:9" ht="15" customHeight="1" x14ac:dyDescent="0.3">
      <c r="B15" s="60">
        <f>SUM(B4:B14)</f>
        <v>112</v>
      </c>
      <c r="C15" s="60">
        <f t="shared" ref="C15:H15" si="1">SUM(C4:C14)</f>
        <v>0</v>
      </c>
      <c r="D15" s="60">
        <f t="shared" si="1"/>
        <v>0</v>
      </c>
      <c r="E15" s="60">
        <f t="shared" si="1"/>
        <v>0</v>
      </c>
      <c r="F15" s="60">
        <f t="shared" si="1"/>
        <v>0</v>
      </c>
      <c r="G15" s="60">
        <f t="shared" si="1"/>
        <v>0</v>
      </c>
      <c r="H15" s="60">
        <f t="shared" si="1"/>
        <v>0</v>
      </c>
      <c r="I15" s="58">
        <f t="shared" si="0"/>
        <v>0</v>
      </c>
    </row>
    <row r="17" spans="1:2" x14ac:dyDescent="0.3">
      <c r="A17" s="52"/>
      <c r="B17" s="53"/>
    </row>
  </sheetData>
  <pageMargins left="0.7" right="0.7" top="0.75" bottom="0.75" header="0.3" footer="0.3"/>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5710c59-ebc1-41da-b6fd-05eff858347e" xsi:nil="true"/>
    <lcf76f155ced4ddcb4097134ff3c332f xmlns="3fec0bee-2f64-4010-8da0-ad506236d91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23AFD8CCE7384983A2C8318D44F1BD" ma:contentTypeVersion="10" ma:contentTypeDescription="Create a new document." ma:contentTypeScope="" ma:versionID="994e68e4478afd520c8ad12996722b47">
  <xsd:schema xmlns:xsd="http://www.w3.org/2001/XMLSchema" xmlns:xs="http://www.w3.org/2001/XMLSchema" xmlns:p="http://schemas.microsoft.com/office/2006/metadata/properties" xmlns:ns2="3fec0bee-2f64-4010-8da0-ad506236d915" xmlns:ns3="65710c59-ebc1-41da-b6fd-05eff858347e" targetNamespace="http://schemas.microsoft.com/office/2006/metadata/properties" ma:root="true" ma:fieldsID="3d119857a1e30f64c4d61ed6ca7538d9" ns2:_="" ns3:_="">
    <xsd:import namespace="3fec0bee-2f64-4010-8da0-ad506236d915"/>
    <xsd:import namespace="65710c59-ebc1-41da-b6fd-05eff858347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c0bee-2f64-4010-8da0-ad506236d9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bf61e71-71de-474e-85fa-8e7095b4be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710c59-ebc1-41da-b6fd-05eff858347e"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084e86d8-2df8-4929-93ed-526e113536b0}" ma:internalName="TaxCatchAll" ma:showField="CatchAllData" ma:web="65710c59-ebc1-41da-b6fd-05eff85834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B318C7-9046-4CA5-8E06-F95E1767C129}">
  <ds:schemaRefs>
    <ds:schemaRef ds:uri="http://schemas.microsoft.com/office/2006/metadata/properties"/>
    <ds:schemaRef ds:uri="http://schemas.microsoft.com/office/infopath/2007/PartnerControls"/>
    <ds:schemaRef ds:uri="65710c59-ebc1-41da-b6fd-05eff858347e"/>
    <ds:schemaRef ds:uri="3fec0bee-2f64-4010-8da0-ad506236d915"/>
  </ds:schemaRefs>
</ds:datastoreItem>
</file>

<file path=customXml/itemProps2.xml><?xml version="1.0" encoding="utf-8"?>
<ds:datastoreItem xmlns:ds="http://schemas.openxmlformats.org/officeDocument/2006/customXml" ds:itemID="{FEC6F03F-F987-4EBA-B0A9-D7F2136773B9}">
  <ds:schemaRefs>
    <ds:schemaRef ds:uri="http://schemas.microsoft.com/sharepoint/v3/contenttype/forms"/>
  </ds:schemaRefs>
</ds:datastoreItem>
</file>

<file path=customXml/itemProps3.xml><?xml version="1.0" encoding="utf-8"?>
<ds:datastoreItem xmlns:ds="http://schemas.openxmlformats.org/officeDocument/2006/customXml" ds:itemID="{36CA6B50-1813-4D5A-8759-E6CF8827C6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c0bee-2f64-4010-8da0-ad506236d915"/>
    <ds:schemaRef ds:uri="65710c59-ebc1-41da-b6fd-05eff85834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A lire</vt:lpstr>
      <vt:lpstr>Référentiel</vt:lpstr>
      <vt:lpstr>Listes</vt:lpstr>
      <vt:lpstr>Tableaux de bord</vt:lpstr>
      <vt:lpstr>'A lire'!Impression_des_titres</vt:lpstr>
      <vt:lpstr>Référentiel!Impression_des_titres</vt:lpstr>
      <vt:lpstr>'A lire'!Zone_d_impression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Ghislaine BOURDEL</dc:creator>
  <cp:lastModifiedBy>Ghislaine BOURDEL</cp:lastModifiedBy>
  <cp:lastPrinted>2023-09-27T14:01:19Z</cp:lastPrinted>
  <dcterms:created xsi:type="dcterms:W3CDTF">2023-06-26T09:34:46Z</dcterms:created>
  <dcterms:modified xsi:type="dcterms:W3CDTF">2023-09-27T14:01:28Z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0x0101004023AFD8CCE7384983A2C8318D44F1BD</vt:lpwstr>
  </property>
  <property fmtid="{D5CDD505-2E9C-101B-9397-08002B2CF9AE}" pid="3" name="MediaServiceImageTags">
    <vt:lpwstr/>
  </property>
</Properties>
</file>