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stcarcassonne.sharepoint.com/sites/aprevya/Documents partages/Pole_financier/"/>
    </mc:Choice>
  </mc:AlternateContent>
  <xr:revisionPtr revIDLastSave="128" documentId="13_ncr:1_{3A7C6F01-F19A-424E-9018-152F23C32FD8}" xr6:coauthVersionLast="47" xr6:coauthVersionMax="47" xr10:uidLastSave="{231A9D82-8E72-405B-AB3B-F66917A19739}"/>
  <bookViews>
    <workbookView xWindow="-120" yWindow="-120" windowWidth="29040" windowHeight="15840" activeTab="1" xr2:uid="{A4999794-3BB2-4EA6-AFAA-7A4616563091}"/>
  </bookViews>
  <sheets>
    <sheet name="Nomenclature" sheetId="5" r:id="rId1"/>
    <sheet name="SYNTHESE" sheetId="1" r:id="rId2"/>
    <sheet name="1 - Saisie des Quantité et Prix" sheetId="4" r:id="rId3"/>
    <sheet name="2 - Saisie LF et Hors O.Socle" sheetId="2" r:id="rId4"/>
    <sheet name="Annexe - Grille Partagée" sheetId="6" r:id="rId5"/>
  </sheets>
  <definedNames>
    <definedName name="_xlnm.Print_Area" localSheetId="2">'1 - Saisie des Quantité et Prix'!$A$1:$F$47</definedName>
    <definedName name="_xlnm.Print_Area" localSheetId="3">'2 - Saisie LF et Hors O.Socle'!$A$1:$F$58</definedName>
    <definedName name="_xlnm.Print_Area" localSheetId="0">Nomenclature!$A$1:$J$44</definedName>
    <definedName name="_xlnm.Print_Area" localSheetId="1">SYNTHESE!$A$1:$G$43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2" l="1"/>
  <c r="E10" i="2"/>
  <c r="B1" i="4"/>
  <c r="E15" i="4"/>
  <c r="E21" i="1"/>
  <c r="F21" i="1"/>
  <c r="E22" i="1"/>
  <c r="F22" i="1"/>
  <c r="E23" i="1"/>
  <c r="F23" i="1"/>
  <c r="E24" i="1"/>
  <c r="F24" i="1"/>
  <c r="E25" i="1"/>
  <c r="F25" i="1"/>
  <c r="D22" i="1"/>
  <c r="D23" i="1"/>
  <c r="D24" i="1"/>
  <c r="D25" i="1"/>
  <c r="D21" i="1"/>
  <c r="E11" i="1" l="1"/>
  <c r="D15" i="4"/>
  <c r="E17" i="4"/>
  <c r="F17" i="4"/>
  <c r="E19" i="4"/>
  <c r="F19" i="4"/>
  <c r="E25" i="4"/>
  <c r="F25" i="4"/>
  <c r="D25" i="4"/>
  <c r="D19" i="4"/>
  <c r="D17" i="4"/>
  <c r="D39" i="2"/>
  <c r="E39" i="2"/>
  <c r="D35" i="2"/>
  <c r="E35" i="2"/>
  <c r="E31" i="2" l="1"/>
  <c r="D31" i="2"/>
  <c r="E19" i="1"/>
  <c r="F19" i="1"/>
  <c r="E17" i="1"/>
  <c r="E18" i="1" s="1"/>
  <c r="F17" i="1"/>
  <c r="F18" i="1" s="1"/>
  <c r="D17" i="1"/>
  <c r="D18" i="1" s="1"/>
  <c r="D19" i="1"/>
  <c r="F11" i="1"/>
  <c r="E12" i="1"/>
  <c r="F12" i="1"/>
  <c r="E13" i="1"/>
  <c r="F13" i="1"/>
  <c r="E14" i="1"/>
  <c r="F14" i="1"/>
  <c r="E15" i="1"/>
  <c r="F15" i="1"/>
  <c r="D12" i="1"/>
  <c r="D13" i="1"/>
  <c r="D14" i="1"/>
  <c r="D15" i="1"/>
  <c r="D11" i="1"/>
  <c r="E29" i="1"/>
  <c r="F15" i="4"/>
  <c r="F29" i="1" s="1"/>
  <c r="D29" i="1"/>
  <c r="F39" i="2"/>
  <c r="F35" i="2"/>
  <c r="F31" i="2"/>
  <c r="F11" i="2"/>
  <c r="F17" i="2" s="1"/>
  <c r="D16" i="1" l="1"/>
  <c r="E43" i="2"/>
  <c r="E32" i="1"/>
  <c r="D32" i="1"/>
  <c r="D43" i="2"/>
  <c r="F43" i="2"/>
  <c r="F32" i="1"/>
  <c r="E51" i="2"/>
  <c r="E33" i="1" s="1"/>
  <c r="F56" i="2"/>
  <c r="F51" i="2" s="1"/>
  <c r="F33" i="1" s="1"/>
  <c r="D26" i="1"/>
  <c r="F16" i="1"/>
  <c r="F30" i="1" s="1"/>
  <c r="F20" i="1"/>
  <c r="E16" i="1"/>
  <c r="E20" i="1"/>
  <c r="F26" i="1"/>
  <c r="D20" i="1"/>
  <c r="E26" i="1"/>
  <c r="D56" i="2"/>
  <c r="D51" i="2" s="1"/>
  <c r="D33" i="1" s="1"/>
  <c r="F32" i="2"/>
  <c r="F36" i="2" s="1"/>
  <c r="F42" i="2"/>
  <c r="F44" i="2" l="1"/>
  <c r="F37" i="1" s="1"/>
  <c r="E30" i="1"/>
  <c r="E10" i="1"/>
  <c r="F10" i="1"/>
  <c r="D10" i="1"/>
  <c r="D34" i="1"/>
  <c r="D35" i="1" s="1"/>
  <c r="E34" i="1"/>
  <c r="E35" i="1" s="1"/>
  <c r="F34" i="1"/>
  <c r="F35" i="1" s="1"/>
  <c r="D30" i="1"/>
  <c r="D10" i="2" l="1"/>
  <c r="D11" i="2" s="1"/>
  <c r="D17" i="2" s="1"/>
  <c r="D42" i="2" s="1"/>
  <c r="D44" i="2" s="1"/>
  <c r="D37" i="1" s="1"/>
  <c r="E11" i="2"/>
  <c r="E17" i="2" s="1"/>
  <c r="D32" i="2" l="1"/>
  <c r="D36" i="2" s="1"/>
  <c r="E42" i="2"/>
  <c r="E44" i="2" s="1"/>
  <c r="E37" i="1" s="1"/>
  <c r="E32" i="2"/>
  <c r="E36" i="2" s="1"/>
</calcChain>
</file>

<file path=xl/sharedStrings.xml><?xml version="1.0" encoding="utf-8"?>
<sst xmlns="http://schemas.openxmlformats.org/spreadsheetml/2006/main" count="220" uniqueCount="154">
  <si>
    <t>TOTAL DES CHARGES</t>
  </si>
  <si>
    <t>LIASSE FISCALE</t>
  </si>
  <si>
    <t>Ventes de marchandises</t>
  </si>
  <si>
    <t>CHIFFRE D'AFFAIRES NET</t>
  </si>
  <si>
    <t>FC</t>
  </si>
  <si>
    <t>FF</t>
  </si>
  <si>
    <t>FI</t>
  </si>
  <si>
    <t>FL</t>
  </si>
  <si>
    <t>Production Stockée</t>
  </si>
  <si>
    <t>Production immobilisée</t>
  </si>
  <si>
    <t>Subventions d'exploitation</t>
  </si>
  <si>
    <t>FM</t>
  </si>
  <si>
    <t>FO</t>
  </si>
  <si>
    <t>FP</t>
  </si>
  <si>
    <t>Reprises sue DAP, Transferts de charfes</t>
  </si>
  <si>
    <t>Autres Produits</t>
  </si>
  <si>
    <t>FQ</t>
  </si>
  <si>
    <t>Total des Produits d'exploitation</t>
  </si>
  <si>
    <t>FR</t>
  </si>
  <si>
    <t>Achats de marchandises</t>
  </si>
  <si>
    <t>Variation de Stock de Mat 1er et Approv</t>
  </si>
  <si>
    <t>Achats de Mat 1er et Approv</t>
  </si>
  <si>
    <t>Variation de Stock de marchandises</t>
  </si>
  <si>
    <t>Autres Achats et charges externes</t>
  </si>
  <si>
    <t>Impot et Taxes</t>
  </si>
  <si>
    <t>Salaires et Traitements</t>
  </si>
  <si>
    <t>Charges Sociales</t>
  </si>
  <si>
    <t>FS</t>
  </si>
  <si>
    <t>FT</t>
  </si>
  <si>
    <t>FU</t>
  </si>
  <si>
    <t>FV</t>
  </si>
  <si>
    <t>FW</t>
  </si>
  <si>
    <t>FX</t>
  </si>
  <si>
    <t>FY</t>
  </si>
  <si>
    <t>FZ</t>
  </si>
  <si>
    <t>Dotations aux Amortissements</t>
  </si>
  <si>
    <t>Dotations aux Provisions</t>
  </si>
  <si>
    <t>Autres Charges</t>
  </si>
  <si>
    <t>GA</t>
  </si>
  <si>
    <t>GB</t>
  </si>
  <si>
    <t>GC</t>
  </si>
  <si>
    <t>Dotations aux Prov sur Actifs Circulant</t>
  </si>
  <si>
    <t>Provisions pour Risques et Charges</t>
  </si>
  <si>
    <t>GD</t>
  </si>
  <si>
    <t>GE</t>
  </si>
  <si>
    <t>RESULTAT D'EXPLOITATION</t>
  </si>
  <si>
    <t>GF</t>
  </si>
  <si>
    <t>GG</t>
  </si>
  <si>
    <t>GP</t>
  </si>
  <si>
    <t>GU</t>
  </si>
  <si>
    <t>RESULTAT FINANCIERS</t>
  </si>
  <si>
    <t>Total des Produits Financiers</t>
  </si>
  <si>
    <t>RESULTAT COURANT</t>
  </si>
  <si>
    <t>Total des Produits Exceptionnels</t>
  </si>
  <si>
    <t>Total des Charges Exceptionelles</t>
  </si>
  <si>
    <t>RESULTAT EXCEPTIONNEL</t>
  </si>
  <si>
    <t>Participation des salariés</t>
  </si>
  <si>
    <t>Impot sur les bénéfices</t>
  </si>
  <si>
    <t>TOTAL DES PRODUITS</t>
  </si>
  <si>
    <t>BENEFICE OU PERTE</t>
  </si>
  <si>
    <t>Total des Charges d'exploitation</t>
  </si>
  <si>
    <t>HN</t>
  </si>
  <si>
    <t>HM</t>
  </si>
  <si>
    <t>HL</t>
  </si>
  <si>
    <t>HJ</t>
  </si>
  <si>
    <t>HK</t>
  </si>
  <si>
    <t>HH</t>
  </si>
  <si>
    <t>HD</t>
  </si>
  <si>
    <t>Quantités</t>
  </si>
  <si>
    <t>Facturées</t>
  </si>
  <si>
    <t>Libellé</t>
  </si>
  <si>
    <t>budget</t>
  </si>
  <si>
    <t>Prix</t>
  </si>
  <si>
    <t>MOYENS :</t>
  </si>
  <si>
    <t>A - Remplir le Tableau 1 des Quantités Facturées sur :</t>
  </si>
  <si>
    <t xml:space="preserve">C - Remplir la LIASSE FISCALE (Compte de Résultat)  : </t>
  </si>
  <si>
    <t>CIBLES :</t>
  </si>
  <si>
    <t>Estimé</t>
  </si>
  <si>
    <t xml:space="preserve">Version </t>
  </si>
  <si>
    <t>Autres Offres Complémentaires</t>
  </si>
  <si>
    <t>Cotisation SIR</t>
  </si>
  <si>
    <t>Cotisation Intérimaire</t>
  </si>
  <si>
    <t>Cotisation spécifique nucleaire</t>
  </si>
  <si>
    <t>Droits d'Adhésion</t>
  </si>
  <si>
    <t>Total Cotisations Per Capita OFFRE SOCLE</t>
  </si>
  <si>
    <t>Total Cotisations OFFRE COMPLEMENTAIRE</t>
  </si>
  <si>
    <t>Autres Produits d'Exploitation</t>
  </si>
  <si>
    <t>Autres Produits Facturés</t>
  </si>
  <si>
    <t>Total  OFFRE SOCLE</t>
  </si>
  <si>
    <t>Total  OFFRE SPECIFIQUE</t>
  </si>
  <si>
    <t>Total  OFFRE COMPLEMENTAIRE</t>
  </si>
  <si>
    <t xml:space="preserve">Libellé </t>
  </si>
  <si>
    <t xml:space="preserve"> </t>
  </si>
  <si>
    <t>QUANTITES FACTUREES</t>
  </si>
  <si>
    <t>Quantités facturées OFFRE SOCLE</t>
  </si>
  <si>
    <t>Charges Hors Offre Socle</t>
  </si>
  <si>
    <t>Achats de Marchandises et Matières 1er</t>
  </si>
  <si>
    <t>Estimée</t>
  </si>
  <si>
    <t>Réel</t>
  </si>
  <si>
    <t>Compte de Résultat</t>
  </si>
  <si>
    <t>TOTAL DES CHARGES OFFRE SOCLE</t>
  </si>
  <si>
    <t>Production Vendue de biens</t>
  </si>
  <si>
    <t>Production Vendue de services</t>
  </si>
  <si>
    <t>GRILLE DE COTISATION</t>
  </si>
  <si>
    <t>GRILLE DE SAISIE QUANTITES ET PRIX :</t>
  </si>
  <si>
    <t>EXCEDENT OU PERTE</t>
  </si>
  <si>
    <t xml:space="preserve">D - Remplir le tableau des charges hors Offre socle : </t>
  </si>
  <si>
    <t xml:space="preserve">B - Remplir le Tableau 2 des Prix validés par l'AG selon la grille proposée : </t>
  </si>
  <si>
    <t>N-1 : La grille tarifaire N-1</t>
  </si>
  <si>
    <t>N-1 : Le réel N-1</t>
  </si>
  <si>
    <t>N : L'estimée N</t>
  </si>
  <si>
    <t>N+1 : Le budget prévisionnel N+1</t>
  </si>
  <si>
    <t>N : La grille tarifaire N</t>
  </si>
  <si>
    <t>N-1 : LF N-1</t>
  </si>
  <si>
    <t>Saisie des Quantités Facturées (Réel N-1, Estimation N et Prévision N+1)</t>
  </si>
  <si>
    <t>Budget</t>
  </si>
  <si>
    <t>V 2.0.0</t>
  </si>
  <si>
    <t>Retour à la nomanclature</t>
  </si>
  <si>
    <r>
      <rPr>
        <b/>
        <sz val="12"/>
        <color theme="1"/>
        <rFont val="Tahoma"/>
        <family val="2"/>
      </rPr>
      <t>CLIQUEZ</t>
    </r>
    <r>
      <rPr>
        <sz val="12"/>
        <color theme="1"/>
        <rFont val="Tahoma"/>
        <family val="2"/>
      </rPr>
      <t xml:space="preserve"> sur les 4 "Remplir" pour vous rendre sur les onglets.</t>
    </r>
  </si>
  <si>
    <t>Cotisation Intérimaire et Intermittent</t>
  </si>
  <si>
    <t>Retour à la nomenclature</t>
  </si>
  <si>
    <t>(Offre Socle-Offre Spécifique-Offre complémentaire)</t>
  </si>
  <si>
    <r>
      <t>Définir la grille des cotisations en rapport avec les</t>
    </r>
    <r>
      <rPr>
        <b/>
        <sz val="12"/>
        <color theme="1"/>
        <rFont val="Tahoma"/>
        <family val="2"/>
      </rPr>
      <t xml:space="preserve"> OFFRES DE SERVICES</t>
    </r>
  </si>
  <si>
    <t>AIDE A VALORISATION DE LA GRILLE DES COTISATIONS et</t>
  </si>
  <si>
    <t>AIDE A LA DEFINITION DU COUT MOYEN DE L'ENSEMBLE OFFRE SOCLE DE SERVICES</t>
  </si>
  <si>
    <t>Saisie des Prix en référence à la nomenclature proposée par la Commission de Financement</t>
  </si>
  <si>
    <t>Périodes : N-1 (2023), N (2024), N+1 (2025)</t>
  </si>
  <si>
    <t>OBJECTIFS :</t>
  </si>
  <si>
    <t>Autres offres Complementaires</t>
  </si>
  <si>
    <t>Cotisation nouveau salarié</t>
  </si>
  <si>
    <t>TOTAL DES CHARGES D'EXPLOITATION</t>
  </si>
  <si>
    <t>cellule grise= saisie obligatoire (même si Zéro)</t>
  </si>
  <si>
    <t>Cotisation Travailleurs Indépendants</t>
  </si>
  <si>
    <t>Facturation Offres Complémentaires</t>
  </si>
  <si>
    <t>Convention Secteur Public</t>
  </si>
  <si>
    <t>Autres Conventions</t>
  </si>
  <si>
    <t>Nom du SPSTI :</t>
  </si>
  <si>
    <t>Cotisation de base</t>
  </si>
  <si>
    <t>DETERMINATION DU PRIX MOYEN PER CAPITA DE L'OFFRE SOCLE (2)</t>
  </si>
  <si>
    <t>TOTAL CHIFFRE D'AFFAIRES (1)</t>
  </si>
  <si>
    <t>DETERMINATION DU CHIFFRE D'AFFAIRES TOTAL et PAR OFFRE DE SERVICE (1)</t>
  </si>
  <si>
    <t>DETERMINATION DU COÛT MOYEN DE L'ENSEMBLE SOCLE (3)</t>
  </si>
  <si>
    <t>COÛT MOYEN ENSEMBLE SOCLE (3)</t>
  </si>
  <si>
    <t>Prix Moyen OFFRE SOCLE (2)</t>
  </si>
  <si>
    <t>Total Cotisations OFFRE SPECIFIQUE</t>
  </si>
  <si>
    <t>Absence non excusée</t>
  </si>
  <si>
    <t>Cotisation Travailleur Indépendant</t>
  </si>
  <si>
    <t>N+1 : Grille Tarifaire présentée au CA et en attente de validation par l'AG si augmentation</t>
  </si>
  <si>
    <t>Total des Charges Financières</t>
  </si>
  <si>
    <t>GRILLE DE SAISIE LIASSE FISCALE :</t>
  </si>
  <si>
    <t>GRILLE DE SAISIE CHARGES D'EXPLOITATION HORS OFFRE SOCLE :</t>
  </si>
  <si>
    <t xml:space="preserve">Définir le coût moyen de l'ensemble socle de services </t>
  </si>
  <si>
    <t>Charges d'exploitation Hors OFFRE SOCLE</t>
  </si>
  <si>
    <t>NOM DU SPSTI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</si>
</sst>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"/>
    <numFmt numFmtId="165" formatCode="#,##0.00\ _€"/>
    <numFmt numFmtId="166" formatCode="#,##0.00\ &quot;€&quot;"/>
  </numFmts>
  <fonts count="37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2"/>
      <color rgb="FF00B050"/>
      <name val="Tahoma"/>
      <family val="2"/>
    </font>
    <font>
      <b/>
      <sz val="12"/>
      <color theme="1"/>
      <name val="Tahoma"/>
      <family val="2"/>
    </font>
    <font>
      <b/>
      <sz val="12"/>
      <color rgb="FFFF0000"/>
      <name val="Tahoma"/>
      <family val="2"/>
    </font>
    <font>
      <b/>
      <sz val="12"/>
      <color rgb="FF0070C0"/>
      <name val="Tahoma"/>
      <family val="2"/>
    </font>
    <font>
      <sz val="12"/>
      <color theme="1"/>
      <name val="Tahoma"/>
      <family val="2"/>
    </font>
    <font>
      <b/>
      <sz val="14"/>
      <color theme="1"/>
      <name val="Tahoma"/>
      <family val="2"/>
    </font>
    <font>
      <b/>
      <sz val="15"/>
      <color rgb="FF0070C0"/>
      <name val="Tahoma"/>
      <family val="2"/>
    </font>
    <font>
      <b/>
      <u/>
      <sz val="15"/>
      <color theme="1"/>
      <name val="Tahoma"/>
      <family val="2"/>
    </font>
    <font>
      <sz val="11"/>
      <name val="Tahoma"/>
      <family val="2"/>
    </font>
    <font>
      <sz val="14"/>
      <color theme="1"/>
      <name val="Tahoma"/>
      <family val="2"/>
    </font>
    <font>
      <b/>
      <sz val="15"/>
      <color theme="1"/>
      <name val="Tahoma"/>
      <family val="2"/>
    </font>
    <font>
      <b/>
      <sz val="12"/>
      <color theme="3" tint="0.499984740745262"/>
      <name val="Tahoma"/>
      <family val="2"/>
    </font>
    <font>
      <b/>
      <sz val="14"/>
      <color rgb="FFFF0000"/>
      <name val="Tahoma"/>
      <family val="2"/>
    </font>
    <font>
      <b/>
      <sz val="12"/>
      <name val="Tahoma"/>
      <family val="2"/>
    </font>
    <font>
      <b/>
      <u/>
      <sz val="12"/>
      <color theme="1"/>
      <name val="Tahoma"/>
      <family val="2"/>
    </font>
    <font>
      <u/>
      <sz val="11"/>
      <color theme="10"/>
      <name val="Aptos Narrow"/>
      <family val="2"/>
      <scheme val="minor"/>
    </font>
    <font>
      <b/>
      <u/>
      <sz val="14"/>
      <color rgb="FFFF0000"/>
      <name val="Tahoma"/>
      <family val="2"/>
    </font>
    <font>
      <b/>
      <sz val="11"/>
      <color rgb="FFFF0000"/>
      <name val="Tahoma"/>
      <family val="2"/>
    </font>
    <font>
      <i/>
      <sz val="12"/>
      <name val="Tahoma"/>
      <family val="2"/>
    </font>
    <font>
      <sz val="18"/>
      <color theme="1"/>
      <name val="Tahoma"/>
      <family val="2"/>
    </font>
    <font>
      <sz val="18"/>
      <color theme="0"/>
      <name val="Tahoma"/>
      <family val="2"/>
    </font>
    <font>
      <sz val="12"/>
      <color theme="0"/>
      <name val="Tahoma"/>
      <family val="2"/>
    </font>
    <font>
      <b/>
      <sz val="12"/>
      <color theme="0"/>
      <name val="Tahoma"/>
      <family val="2"/>
    </font>
    <font>
      <b/>
      <sz val="14"/>
      <color theme="0"/>
      <name val="Tahoma"/>
      <family val="2"/>
    </font>
    <font>
      <sz val="14"/>
      <color theme="0"/>
      <name val="Tahoma"/>
      <family val="2"/>
    </font>
    <font>
      <b/>
      <u/>
      <sz val="13"/>
      <color theme="1"/>
      <name val="Tahoma"/>
      <family val="2"/>
    </font>
    <font>
      <b/>
      <sz val="14"/>
      <name val="Tahoma"/>
      <family val="2"/>
    </font>
    <font>
      <sz val="12"/>
      <color rgb="FFFF0000"/>
      <name val="Tahoma"/>
      <family val="2"/>
    </font>
    <font>
      <b/>
      <i/>
      <sz val="10"/>
      <color theme="1"/>
      <name val="Tahoma"/>
      <family val="2"/>
    </font>
    <font>
      <sz val="15"/>
      <color theme="0"/>
      <name val="Tahoma"/>
      <family val="2"/>
    </font>
    <font>
      <b/>
      <sz val="14"/>
      <color rgb="FF0070C0"/>
      <name val="Tahoma"/>
      <family val="2"/>
    </font>
    <font>
      <b/>
      <sz val="10"/>
      <color rgb="FFFF0000"/>
      <name val="Tahoma"/>
      <family val="2"/>
    </font>
    <font>
      <b/>
      <u/>
      <sz val="14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90">
    <xf numFmtId="0" fontId="0" fillId="0" borderId="0" xfId="0"/>
    <xf numFmtId="0" fontId="2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7" fillId="3" borderId="10" xfId="0" applyFont="1" applyFill="1" applyBorder="1"/>
    <xf numFmtId="0" fontId="3" fillId="0" borderId="0" xfId="0" applyFont="1"/>
    <xf numFmtId="0" fontId="2" fillId="0" borderId="10" xfId="0" applyFont="1" applyBorder="1"/>
    <xf numFmtId="0" fontId="13" fillId="0" borderId="0" xfId="0" applyFont="1"/>
    <xf numFmtId="0" fontId="18" fillId="3" borderId="0" xfId="0" applyFont="1" applyFill="1"/>
    <xf numFmtId="0" fontId="16" fillId="3" borderId="0" xfId="0" applyFont="1" applyFill="1"/>
    <xf numFmtId="0" fontId="20" fillId="3" borderId="17" xfId="1" applyFont="1" applyFill="1" applyBorder="1"/>
    <xf numFmtId="17" fontId="18" fillId="3" borderId="0" xfId="0" applyNumberFormat="1" applyFont="1" applyFill="1"/>
    <xf numFmtId="17" fontId="22" fillId="3" borderId="0" xfId="0" applyNumberFormat="1" applyFont="1" applyFill="1" applyAlignment="1">
      <alignment horizontal="left"/>
    </xf>
    <xf numFmtId="0" fontId="2" fillId="3" borderId="0" xfId="0" applyFont="1" applyFill="1"/>
    <xf numFmtId="0" fontId="8" fillId="3" borderId="10" xfId="0" applyFont="1" applyFill="1" applyBorder="1" applyAlignment="1">
      <alignment horizontal="left"/>
    </xf>
    <xf numFmtId="14" fontId="17" fillId="3" borderId="10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2" fillId="3" borderId="4" xfId="0" applyFont="1" applyFill="1" applyBorder="1"/>
    <xf numFmtId="164" fontId="12" fillId="3" borderId="2" xfId="0" applyNumberFormat="1" applyFont="1" applyFill="1" applyBorder="1"/>
    <xf numFmtId="164" fontId="12" fillId="3" borderId="13" xfId="0" applyNumberFormat="1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164" fontId="12" fillId="3" borderId="5" xfId="0" applyNumberFormat="1" applyFont="1" applyFill="1" applyBorder="1"/>
    <xf numFmtId="164" fontId="12" fillId="3" borderId="14" xfId="0" applyNumberFormat="1" applyFont="1" applyFill="1" applyBorder="1"/>
    <xf numFmtId="0" fontId="2" fillId="3" borderId="7" xfId="0" applyFont="1" applyFill="1" applyBorder="1"/>
    <xf numFmtId="0" fontId="3" fillId="3" borderId="0" xfId="0" applyFont="1" applyFill="1"/>
    <xf numFmtId="0" fontId="9" fillId="3" borderId="10" xfId="0" applyFont="1" applyFill="1" applyBorder="1"/>
    <xf numFmtId="0" fontId="9" fillId="3" borderId="11" xfId="0" applyFont="1" applyFill="1" applyBorder="1"/>
    <xf numFmtId="0" fontId="13" fillId="3" borderId="0" xfId="0" applyFont="1" applyFill="1"/>
    <xf numFmtId="0" fontId="23" fillId="0" borderId="0" xfId="0" applyFont="1"/>
    <xf numFmtId="0" fontId="24" fillId="3" borderId="0" xfId="0" applyFont="1" applyFill="1"/>
    <xf numFmtId="0" fontId="25" fillId="3" borderId="0" xfId="0" applyFont="1" applyFill="1"/>
    <xf numFmtId="0" fontId="21" fillId="3" borderId="0" xfId="0" applyFont="1" applyFill="1" applyAlignment="1">
      <alignment horizontal="center"/>
    </xf>
    <xf numFmtId="165" fontId="16" fillId="3" borderId="0" xfId="0" applyNumberFormat="1" applyFont="1" applyFill="1"/>
    <xf numFmtId="166" fontId="16" fillId="3" borderId="0" xfId="0" applyNumberFormat="1" applyFont="1" applyFill="1" applyAlignment="1">
      <alignment horizontal="right"/>
    </xf>
    <xf numFmtId="165" fontId="16" fillId="3" borderId="10" xfId="0" applyNumberFormat="1" applyFont="1" applyFill="1" applyBorder="1"/>
    <xf numFmtId="165" fontId="16" fillId="3" borderId="11" xfId="0" applyNumberFormat="1" applyFont="1" applyFill="1" applyBorder="1"/>
    <xf numFmtId="0" fontId="8" fillId="3" borderId="12" xfId="0" applyFont="1" applyFill="1" applyBorder="1" applyAlignment="1">
      <alignment horizontal="center"/>
    </xf>
    <xf numFmtId="0" fontId="2" fillId="3" borderId="9" xfId="0" applyFont="1" applyFill="1" applyBorder="1"/>
    <xf numFmtId="0" fontId="15" fillId="3" borderId="6" xfId="0" applyFont="1" applyFill="1" applyBorder="1"/>
    <xf numFmtId="0" fontId="7" fillId="3" borderId="12" xfId="0" applyFont="1" applyFill="1" applyBorder="1"/>
    <xf numFmtId="164" fontId="7" fillId="3" borderId="10" xfId="0" applyNumberFormat="1" applyFont="1" applyFill="1" applyBorder="1"/>
    <xf numFmtId="164" fontId="7" fillId="3" borderId="1" xfId="0" applyNumberFormat="1" applyFont="1" applyFill="1" applyBorder="1"/>
    <xf numFmtId="3" fontId="2" fillId="3" borderId="10" xfId="0" applyNumberFormat="1" applyFont="1" applyFill="1" applyBorder="1"/>
    <xf numFmtId="3" fontId="2" fillId="3" borderId="1" xfId="0" applyNumberFormat="1" applyFont="1" applyFill="1" applyBorder="1"/>
    <xf numFmtId="14" fontId="5" fillId="3" borderId="12" xfId="0" applyNumberFormat="1" applyFont="1" applyFill="1" applyBorder="1" applyAlignment="1">
      <alignment horizontal="center"/>
    </xf>
    <xf numFmtId="164" fontId="12" fillId="3" borderId="4" xfId="0" applyNumberFormat="1" applyFont="1" applyFill="1" applyBorder="1"/>
    <xf numFmtId="164" fontId="12" fillId="3" borderId="6" xfId="0" applyNumberFormat="1" applyFont="1" applyFill="1" applyBorder="1"/>
    <xf numFmtId="164" fontId="7" fillId="3" borderId="12" xfId="0" applyNumberFormat="1" applyFont="1" applyFill="1" applyBorder="1"/>
    <xf numFmtId="14" fontId="17" fillId="3" borderId="16" xfId="0" applyNumberFormat="1" applyFont="1" applyFill="1" applyBorder="1" applyAlignment="1">
      <alignment horizontal="center"/>
    </xf>
    <xf numFmtId="164" fontId="16" fillId="3" borderId="1" xfId="0" applyNumberFormat="1" applyFont="1" applyFill="1" applyBorder="1"/>
    <xf numFmtId="0" fontId="15" fillId="3" borderId="4" xfId="0" applyFont="1" applyFill="1" applyBorder="1"/>
    <xf numFmtId="0" fontId="15" fillId="3" borderId="9" xfId="0" applyFont="1" applyFill="1" applyBorder="1"/>
    <xf numFmtId="164" fontId="12" fillId="3" borderId="7" xfId="0" applyNumberFormat="1" applyFont="1" applyFill="1" applyBorder="1"/>
    <xf numFmtId="164" fontId="12" fillId="3" borderId="15" xfId="0" applyNumberFormat="1" applyFont="1" applyFill="1" applyBorder="1"/>
    <xf numFmtId="0" fontId="2" fillId="0" borderId="12" xfId="0" applyFont="1" applyBorder="1"/>
    <xf numFmtId="0" fontId="26" fillId="4" borderId="2" xfId="0" applyFont="1" applyFill="1" applyBorder="1" applyAlignment="1">
      <alignment horizontal="left"/>
    </xf>
    <xf numFmtId="0" fontId="26" fillId="4" borderId="4" xfId="0" applyFont="1" applyFill="1" applyBorder="1" applyAlignment="1">
      <alignment horizontal="center"/>
    </xf>
    <xf numFmtId="164" fontId="26" fillId="4" borderId="2" xfId="0" applyNumberFormat="1" applyFont="1" applyFill="1" applyBorder="1" applyAlignment="1">
      <alignment horizontal="right"/>
    </xf>
    <xf numFmtId="0" fontId="27" fillId="5" borderId="10" xfId="0" applyFont="1" applyFill="1" applyBorder="1"/>
    <xf numFmtId="0" fontId="27" fillId="5" borderId="11" xfId="0" applyFont="1" applyFill="1" applyBorder="1"/>
    <xf numFmtId="0" fontId="27" fillId="4" borderId="10" xfId="0" applyFont="1" applyFill="1" applyBorder="1"/>
    <xf numFmtId="0" fontId="27" fillId="4" borderId="11" xfId="0" applyFont="1" applyFill="1" applyBorder="1"/>
    <xf numFmtId="3" fontId="27" fillId="4" borderId="1" xfId="0" applyNumberFormat="1" applyFont="1" applyFill="1" applyBorder="1"/>
    <xf numFmtId="0" fontId="27" fillId="6" borderId="7" xfId="0" applyFont="1" applyFill="1" applyBorder="1"/>
    <xf numFmtId="0" fontId="28" fillId="6" borderId="8" xfId="0" applyFont="1" applyFill="1" applyBorder="1"/>
    <xf numFmtId="0" fontId="2" fillId="3" borderId="7" xfId="0" applyFont="1" applyFill="1" applyBorder="1" applyAlignment="1">
      <alignment horizontal="center"/>
    </xf>
    <xf numFmtId="0" fontId="2" fillId="3" borderId="10" xfId="0" applyFont="1" applyFill="1" applyBorder="1"/>
    <xf numFmtId="0" fontId="2" fillId="3" borderId="12" xfId="0" applyFont="1" applyFill="1" applyBorder="1"/>
    <xf numFmtId="0" fontId="21" fillId="3" borderId="2" xfId="0" applyFont="1" applyFill="1" applyBorder="1"/>
    <xf numFmtId="0" fontId="2" fillId="3" borderId="3" xfId="0" applyFont="1" applyFill="1" applyBorder="1" applyAlignment="1">
      <alignment horizontal="right"/>
    </xf>
    <xf numFmtId="0" fontId="14" fillId="3" borderId="2" xfId="0" applyFont="1" applyFill="1" applyBorder="1" applyAlignment="1">
      <alignment horizontal="center"/>
    </xf>
    <xf numFmtId="0" fontId="21" fillId="3" borderId="5" xfId="0" applyFont="1" applyFill="1" applyBorder="1"/>
    <xf numFmtId="0" fontId="2" fillId="3" borderId="0" xfId="0" applyFont="1" applyFill="1" applyAlignment="1">
      <alignment horizontal="right"/>
    </xf>
    <xf numFmtId="14" fontId="6" fillId="3" borderId="7" xfId="0" applyNumberFormat="1" applyFont="1" applyFill="1" applyBorder="1" applyAlignment="1">
      <alignment horizontal="center"/>
    </xf>
    <xf numFmtId="14" fontId="6" fillId="3" borderId="9" xfId="0" applyNumberFormat="1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14" fontId="6" fillId="3" borderId="15" xfId="0" applyNumberFormat="1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1" fillId="3" borderId="2" xfId="0" applyFont="1" applyFill="1" applyBorder="1" applyAlignment="1">
      <alignment horizontal="center"/>
    </xf>
    <xf numFmtId="0" fontId="21" fillId="3" borderId="13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center"/>
    </xf>
    <xf numFmtId="164" fontId="27" fillId="5" borderId="10" xfId="0" applyNumberFormat="1" applyFont="1" applyFill="1" applyBorder="1"/>
    <xf numFmtId="0" fontId="30" fillId="3" borderId="10" xfId="0" applyFont="1" applyFill="1" applyBorder="1"/>
    <xf numFmtId="0" fontId="30" fillId="3" borderId="11" xfId="0" applyFont="1" applyFill="1" applyBorder="1"/>
    <xf numFmtId="164" fontId="30" fillId="3" borderId="1" xfId="0" applyNumberFormat="1" applyFont="1" applyFill="1" applyBorder="1"/>
    <xf numFmtId="166" fontId="16" fillId="3" borderId="1" xfId="0" applyNumberFormat="1" applyFont="1" applyFill="1" applyBorder="1" applyAlignment="1">
      <alignment horizontal="center"/>
    </xf>
    <xf numFmtId="166" fontId="27" fillId="6" borderId="15" xfId="0" applyNumberFormat="1" applyFont="1" applyFill="1" applyBorder="1" applyAlignment="1">
      <alignment horizontal="center"/>
    </xf>
    <xf numFmtId="14" fontId="22" fillId="3" borderId="0" xfId="0" applyNumberFormat="1" applyFont="1" applyFill="1" applyAlignment="1">
      <alignment horizontal="left"/>
    </xf>
    <xf numFmtId="0" fontId="7" fillId="3" borderId="0" xfId="0" applyFont="1" applyFill="1"/>
    <xf numFmtId="164" fontId="7" fillId="3" borderId="0" xfId="0" applyNumberFormat="1" applyFont="1" applyFill="1"/>
    <xf numFmtId="0" fontId="31" fillId="3" borderId="0" xfId="0" applyFont="1" applyFill="1"/>
    <xf numFmtId="0" fontId="20" fillId="3" borderId="0" xfId="1" applyFont="1" applyFill="1" applyBorder="1"/>
    <xf numFmtId="0" fontId="32" fillId="3" borderId="0" xfId="0" applyFont="1" applyFill="1"/>
    <xf numFmtId="0" fontId="8" fillId="2" borderId="20" xfId="0" applyFont="1" applyFill="1" applyBorder="1"/>
    <xf numFmtId="164" fontId="12" fillId="3" borderId="9" xfId="0" applyNumberFormat="1" applyFont="1" applyFill="1" applyBorder="1"/>
    <xf numFmtId="14" fontId="17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2" fillId="0" borderId="1" xfId="0" applyFont="1" applyBorder="1"/>
    <xf numFmtId="0" fontId="12" fillId="3" borderId="5" xfId="0" applyFont="1" applyFill="1" applyBorder="1"/>
    <xf numFmtId="0" fontId="12" fillId="3" borderId="7" xfId="0" applyFont="1" applyFill="1" applyBorder="1"/>
    <xf numFmtId="0" fontId="34" fillId="3" borderId="10" xfId="0" applyFont="1" applyFill="1" applyBorder="1"/>
    <xf numFmtId="0" fontId="34" fillId="3" borderId="12" xfId="0" applyFont="1" applyFill="1" applyBorder="1"/>
    <xf numFmtId="164" fontId="34" fillId="3" borderId="12" xfId="0" applyNumberFormat="1" applyFont="1" applyFill="1" applyBorder="1" applyAlignment="1">
      <alignment horizontal="right"/>
    </xf>
    <xf numFmtId="164" fontId="27" fillId="5" borderId="1" xfId="0" applyNumberFormat="1" applyFont="1" applyFill="1" applyBorder="1"/>
    <xf numFmtId="0" fontId="29" fillId="3" borderId="0" xfId="0" applyFont="1" applyFill="1" applyAlignment="1">
      <alignment horizontal="left"/>
    </xf>
    <xf numFmtId="0" fontId="35" fillId="3" borderId="0" xfId="0" applyFont="1" applyFill="1"/>
    <xf numFmtId="3" fontId="2" fillId="3" borderId="12" xfId="0" applyNumberFormat="1" applyFont="1" applyFill="1" applyBorder="1"/>
    <xf numFmtId="0" fontId="36" fillId="3" borderId="0" xfId="0" applyFont="1" applyFill="1"/>
    <xf numFmtId="3" fontId="2" fillId="2" borderId="2" xfId="0" applyNumberFormat="1" applyFont="1" applyFill="1" applyBorder="1" applyProtection="1">
      <protection locked="0"/>
    </xf>
    <xf numFmtId="3" fontId="2" fillId="2" borderId="13" xfId="0" applyNumberFormat="1" applyFont="1" applyFill="1" applyBorder="1" applyProtection="1">
      <protection locked="0"/>
    </xf>
    <xf numFmtId="3" fontId="2" fillId="2" borderId="4" xfId="0" applyNumberFormat="1" applyFont="1" applyFill="1" applyBorder="1" applyProtection="1">
      <protection locked="0"/>
    </xf>
    <xf numFmtId="3" fontId="2" fillId="2" borderId="5" xfId="0" applyNumberFormat="1" applyFont="1" applyFill="1" applyBorder="1" applyProtection="1">
      <protection locked="0"/>
    </xf>
    <xf numFmtId="3" fontId="2" fillId="2" borderId="14" xfId="0" applyNumberFormat="1" applyFont="1" applyFill="1" applyBorder="1" applyProtection="1">
      <protection locked="0"/>
    </xf>
    <xf numFmtId="3" fontId="2" fillId="2" borderId="6" xfId="0" applyNumberFormat="1" applyFont="1" applyFill="1" applyBorder="1" applyProtection="1">
      <protection locked="0"/>
    </xf>
    <xf numFmtId="164" fontId="2" fillId="2" borderId="2" xfId="0" applyNumberFormat="1" applyFont="1" applyFill="1" applyBorder="1" applyProtection="1">
      <protection locked="0"/>
    </xf>
    <xf numFmtId="164" fontId="2" fillId="2" borderId="13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64" fontId="2" fillId="2" borderId="5" xfId="0" applyNumberFormat="1" applyFont="1" applyFill="1" applyBorder="1" applyProtection="1">
      <protection locked="0"/>
    </xf>
    <xf numFmtId="164" fontId="2" fillId="2" borderId="14" xfId="0" applyNumberFormat="1" applyFont="1" applyFill="1" applyBorder="1" applyProtection="1">
      <protection locked="0"/>
    </xf>
    <xf numFmtId="164" fontId="2" fillId="2" borderId="6" xfId="0" applyNumberFormat="1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164" fontId="8" fillId="2" borderId="2" xfId="0" applyNumberFormat="1" applyFont="1" applyFill="1" applyBorder="1" applyAlignment="1" applyProtection="1">
      <alignment horizontal="right"/>
      <protection locked="0"/>
    </xf>
    <xf numFmtId="164" fontId="8" fillId="2" borderId="13" xfId="0" applyNumberFormat="1" applyFont="1" applyFill="1" applyBorder="1" applyAlignment="1" applyProtection="1">
      <alignment horizontal="right"/>
      <protection locked="0"/>
    </xf>
    <xf numFmtId="164" fontId="8" fillId="2" borderId="4" xfId="0" applyNumberFormat="1" applyFont="1" applyFill="1" applyBorder="1" applyAlignment="1" applyProtection="1">
      <alignment horizontal="right"/>
      <protection locked="0"/>
    </xf>
    <xf numFmtId="164" fontId="8" fillId="2" borderId="5" xfId="0" applyNumberFormat="1" applyFont="1" applyFill="1" applyBorder="1" applyAlignment="1" applyProtection="1">
      <alignment horizontal="right"/>
      <protection locked="0"/>
    </xf>
    <xf numFmtId="164" fontId="8" fillId="2" borderId="14" xfId="0" applyNumberFormat="1" applyFont="1" applyFill="1" applyBorder="1" applyAlignment="1" applyProtection="1">
      <alignment horizontal="right"/>
      <protection locked="0"/>
    </xf>
    <xf numFmtId="164" fontId="8" fillId="2" borderId="6" xfId="0" applyNumberFormat="1" applyFont="1" applyFill="1" applyBorder="1" applyAlignment="1" applyProtection="1">
      <alignment horizontal="right"/>
      <protection locked="0"/>
    </xf>
    <xf numFmtId="164" fontId="8" fillId="2" borderId="15" xfId="0" applyNumberFormat="1" applyFont="1" applyFill="1" applyBorder="1" applyAlignment="1" applyProtection="1">
      <alignment horizontal="right"/>
      <protection locked="0"/>
    </xf>
    <xf numFmtId="164" fontId="8" fillId="2" borderId="9" xfId="0" applyNumberFormat="1" applyFont="1" applyFill="1" applyBorder="1" applyAlignment="1" applyProtection="1">
      <alignment horizontal="right"/>
      <protection locked="0"/>
    </xf>
    <xf numFmtId="164" fontId="8" fillId="3" borderId="14" xfId="0" applyNumberFormat="1" applyFont="1" applyFill="1" applyBorder="1" applyAlignment="1">
      <alignment horizontal="right"/>
    </xf>
    <xf numFmtId="0" fontId="10" fillId="3" borderId="1" xfId="0" applyFont="1" applyFill="1" applyBorder="1" applyAlignment="1">
      <alignment horizontal="center" vertical="center"/>
    </xf>
    <xf numFmtId="0" fontId="9" fillId="3" borderId="13" xfId="0" applyFont="1" applyFill="1" applyBorder="1"/>
    <xf numFmtId="0" fontId="8" fillId="3" borderId="13" xfId="0" applyFont="1" applyFill="1" applyBorder="1" applyAlignment="1">
      <alignment horizontal="center"/>
    </xf>
    <xf numFmtId="0" fontId="9" fillId="3" borderId="5" xfId="0" applyFont="1" applyFill="1" applyBorder="1"/>
    <xf numFmtId="0" fontId="8" fillId="3" borderId="14" xfId="0" applyFont="1" applyFill="1" applyBorder="1" applyAlignment="1">
      <alignment horizontal="center"/>
    </xf>
    <xf numFmtId="0" fontId="8" fillId="3" borderId="2" xfId="0" applyFont="1" applyFill="1" applyBorder="1"/>
    <xf numFmtId="0" fontId="8" fillId="3" borderId="5" xfId="0" applyFont="1" applyFill="1" applyBorder="1"/>
    <xf numFmtId="0" fontId="5" fillId="3" borderId="10" xfId="0" applyFont="1" applyFill="1" applyBorder="1"/>
    <xf numFmtId="0" fontId="5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3" borderId="10" xfId="0" applyFont="1" applyFill="1" applyBorder="1"/>
    <xf numFmtId="0" fontId="6" fillId="3" borderId="1" xfId="0" applyFont="1" applyFill="1" applyBorder="1" applyAlignment="1">
      <alignment horizontal="center"/>
    </xf>
    <xf numFmtId="0" fontId="4" fillId="3" borderId="10" xfId="0" applyFont="1" applyFill="1" applyBorder="1"/>
    <xf numFmtId="0" fontId="4" fillId="3" borderId="1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11" fillId="3" borderId="0" xfId="0" applyFont="1" applyFill="1"/>
    <xf numFmtId="0" fontId="6" fillId="3" borderId="12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/>
    <xf numFmtId="0" fontId="8" fillId="3" borderId="9" xfId="0" applyFont="1" applyFill="1" applyBorder="1" applyAlignment="1">
      <alignment horizontal="center"/>
    </xf>
    <xf numFmtId="164" fontId="4" fillId="3" borderId="10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164" fontId="4" fillId="3" borderId="12" xfId="0" applyNumberFormat="1" applyFont="1" applyFill="1" applyBorder="1" applyAlignment="1">
      <alignment horizontal="right"/>
    </xf>
    <xf numFmtId="164" fontId="6" fillId="3" borderId="10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164" fontId="6" fillId="3" borderId="12" xfId="0" applyNumberFormat="1" applyFont="1" applyFill="1" applyBorder="1" applyAlignment="1">
      <alignment horizontal="right"/>
    </xf>
    <xf numFmtId="164" fontId="7" fillId="3" borderId="10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164" fontId="7" fillId="3" borderId="12" xfId="0" applyNumberFormat="1" applyFont="1" applyFill="1" applyBorder="1" applyAlignment="1">
      <alignment horizontal="right"/>
    </xf>
    <xf numFmtId="164" fontId="7" fillId="3" borderId="0" xfId="0" applyNumberFormat="1" applyFont="1" applyFill="1" applyAlignment="1">
      <alignment horizontal="right"/>
    </xf>
    <xf numFmtId="14" fontId="5" fillId="3" borderId="2" xfId="0" applyNumberFormat="1" applyFont="1" applyFill="1" applyBorder="1" applyAlignment="1">
      <alignment horizontal="center"/>
    </xf>
    <xf numFmtId="14" fontId="5" fillId="3" borderId="18" xfId="0" applyNumberFormat="1" applyFont="1" applyFill="1" applyBorder="1" applyAlignment="1">
      <alignment horizontal="center"/>
    </xf>
    <xf numFmtId="14" fontId="5" fillId="3" borderId="4" xfId="0" applyNumberFormat="1" applyFont="1" applyFill="1" applyBorder="1" applyAlignment="1">
      <alignment horizontal="center"/>
    </xf>
    <xf numFmtId="14" fontId="6" fillId="3" borderId="5" xfId="0" applyNumberFormat="1" applyFont="1" applyFill="1" applyBorder="1" applyAlignment="1">
      <alignment horizontal="center"/>
    </xf>
    <xf numFmtId="14" fontId="6" fillId="3" borderId="19" xfId="0" applyNumberFormat="1" applyFont="1" applyFill="1" applyBorder="1" applyAlignment="1">
      <alignment horizontal="center"/>
    </xf>
    <xf numFmtId="14" fontId="6" fillId="3" borderId="6" xfId="0" applyNumberFormat="1" applyFont="1" applyFill="1" applyBorder="1" applyAlignment="1">
      <alignment horizontal="center"/>
    </xf>
    <xf numFmtId="164" fontId="5" fillId="3" borderId="10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164" fontId="5" fillId="3" borderId="12" xfId="0" applyNumberFormat="1" applyFont="1" applyFill="1" applyBorder="1" applyAlignment="1">
      <alignment horizontal="right"/>
    </xf>
    <xf numFmtId="164" fontId="8" fillId="3" borderId="5" xfId="0" applyNumberFormat="1" applyFont="1" applyFill="1" applyBorder="1" applyAlignment="1">
      <alignment horizontal="right"/>
    </xf>
    <xf numFmtId="14" fontId="5" fillId="3" borderId="13" xfId="0" applyNumberFormat="1" applyFont="1" applyFill="1" applyBorder="1" applyAlignment="1">
      <alignment horizontal="center"/>
    </xf>
    <xf numFmtId="14" fontId="6" fillId="3" borderId="14" xfId="0" applyNumberFormat="1" applyFont="1" applyFill="1" applyBorder="1" applyAlignment="1">
      <alignment horizontal="center"/>
    </xf>
    <xf numFmtId="0" fontId="20" fillId="3" borderId="0" xfId="1" applyFont="1" applyFill="1" applyBorder="1" applyAlignment="1">
      <alignment horizontal="left"/>
    </xf>
    <xf numFmtId="0" fontId="20" fillId="3" borderId="0" xfId="1" applyFont="1" applyFill="1" applyAlignment="1">
      <alignment horizontal="left"/>
    </xf>
    <xf numFmtId="0" fontId="33" fillId="7" borderId="10" xfId="0" applyFont="1" applyFill="1" applyBorder="1" applyAlignment="1">
      <alignment horizontal="center"/>
    </xf>
    <xf numFmtId="0" fontId="33" fillId="7" borderId="11" xfId="0" applyFont="1" applyFill="1" applyBorder="1" applyAlignment="1">
      <alignment horizontal="center"/>
    </xf>
    <xf numFmtId="0" fontId="33" fillId="7" borderId="12" xfId="0" applyFont="1" applyFill="1" applyBorder="1" applyAlignment="1">
      <alignment horizontal="center"/>
    </xf>
    <xf numFmtId="0" fontId="25" fillId="7" borderId="21" xfId="1" applyFont="1" applyFill="1" applyBorder="1" applyAlignment="1" applyProtection="1">
      <alignment horizontal="center"/>
      <protection locked="0"/>
    </xf>
    <xf numFmtId="0" fontId="25" fillId="7" borderId="22" xfId="1" applyFont="1" applyFill="1" applyBorder="1" applyAlignment="1" applyProtection="1">
      <alignment horizontal="center"/>
      <protection locked="0"/>
    </xf>
    <xf numFmtId="0" fontId="10" fillId="8" borderId="10" xfId="0" applyFont="1" applyFill="1" applyBorder="1" applyAlignment="1" applyProtection="1">
      <alignment horizontal="center"/>
      <protection locked="0"/>
    </xf>
    <xf numFmtId="0" fontId="10" fillId="8" borderId="12" xfId="0" applyFont="1" applyFill="1" applyBorder="1" applyAlignment="1" applyProtection="1">
      <alignment horizontal="center"/>
      <protection locked="0"/>
    </xf>
    <xf numFmtId="0" fontId="26" fillId="7" borderId="10" xfId="1" applyFont="1" applyFill="1" applyBorder="1" applyAlignment="1" applyProtection="1">
      <alignment horizontal="center"/>
      <protection locked="0"/>
    </xf>
    <xf numFmtId="0" fontId="26" fillId="7" borderId="12" xfId="1" applyFont="1" applyFill="1" applyBorder="1" applyAlignment="1" applyProtection="1">
      <alignment horizontal="center"/>
      <protection locked="0"/>
    </xf>
    <xf numFmtId="0" fontId="10" fillId="3" borderId="10" xfId="0" applyFont="1" applyFill="1" applyBorder="1" applyAlignment="1" applyProtection="1">
      <alignment horizontal="center"/>
      <protection locked="0"/>
    </xf>
    <xf numFmtId="0" fontId="10" fillId="3" borderId="12" xfId="0" applyFont="1" applyFill="1" applyBorder="1" applyAlignment="1" applyProtection="1">
      <alignment horizont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66675</xdr:rowOff>
    </xdr:from>
    <xdr:to>
      <xdr:col>13</xdr:col>
      <xdr:colOff>294021</xdr:colOff>
      <xdr:row>39</xdr:row>
      <xdr:rowOff>104775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4AB794C-5CDB-D3DC-701A-68742AE8F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66675"/>
          <a:ext cx="10028571" cy="746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7FB0F-704B-4B63-B953-6321D94C4B0A}">
  <sheetPr>
    <tabColor theme="3" tint="0.499984740745262"/>
  </sheetPr>
  <dimension ref="A1:M44"/>
  <sheetViews>
    <sheetView showGridLines="0" zoomScaleNormal="100" workbookViewId="0"/>
  </sheetViews>
  <sheetFormatPr baseColWidth="10" defaultColWidth="11.5703125" defaultRowHeight="15" x14ac:dyDescent="0.2"/>
  <cols>
    <col min="1" max="1" width="17.42578125" style="2" customWidth="1"/>
    <col min="2" max="2" width="13.7109375" style="2" customWidth="1"/>
    <col min="3" max="8" width="11.5703125" style="2"/>
    <col min="9" max="9" width="13.7109375" style="2" customWidth="1"/>
    <col min="10" max="10" width="11.5703125" style="2"/>
    <col min="11" max="11" width="11.5703125" style="5"/>
    <col min="12" max="13" width="11.5703125" style="33"/>
    <col min="14" max="16384" width="11.5703125" style="2"/>
  </cols>
  <sheetData>
    <row r="1" spans="1:13" s="31" customFormat="1" ht="23.25" thickBot="1" x14ac:dyDescent="0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32"/>
      <c r="M1" s="32"/>
    </row>
    <row r="2" spans="1:13" s="31" customFormat="1" ht="23.25" thickBot="1" x14ac:dyDescent="0.35">
      <c r="A2" s="179" t="s">
        <v>123</v>
      </c>
      <c r="B2" s="180"/>
      <c r="C2" s="180"/>
      <c r="D2" s="180"/>
      <c r="E2" s="180"/>
      <c r="F2" s="180"/>
      <c r="G2" s="180"/>
      <c r="H2" s="180"/>
      <c r="I2" s="181"/>
      <c r="J2" s="5"/>
      <c r="K2" s="5"/>
      <c r="L2" s="32"/>
      <c r="M2" s="32"/>
    </row>
    <row r="3" spans="1:13" s="31" customFormat="1" ht="23.25" thickBot="1" x14ac:dyDescent="0.35">
      <c r="A3" s="179" t="s">
        <v>124</v>
      </c>
      <c r="B3" s="180"/>
      <c r="C3" s="180"/>
      <c r="D3" s="180"/>
      <c r="E3" s="180"/>
      <c r="F3" s="180"/>
      <c r="G3" s="180"/>
      <c r="H3" s="180"/>
      <c r="I3" s="181"/>
      <c r="J3" s="5"/>
      <c r="K3" s="5"/>
      <c r="L3" s="32"/>
      <c r="M3" s="32"/>
    </row>
    <row r="4" spans="1:13" x14ac:dyDescent="0.2">
      <c r="A4" s="5"/>
      <c r="B4" s="5"/>
      <c r="C4" s="5"/>
      <c r="D4" s="5"/>
      <c r="E4" s="5"/>
      <c r="F4" s="5"/>
      <c r="G4" s="5"/>
      <c r="H4" s="5"/>
      <c r="I4" s="5"/>
      <c r="J4" s="5"/>
    </row>
    <row r="5" spans="1:13" x14ac:dyDescent="0.2">
      <c r="A5" s="10" t="s">
        <v>76</v>
      </c>
      <c r="B5" s="5" t="s">
        <v>122</v>
      </c>
      <c r="C5" s="5"/>
      <c r="D5" s="5"/>
      <c r="E5" s="5"/>
      <c r="F5" s="5"/>
      <c r="G5" s="5"/>
      <c r="H5" s="5"/>
      <c r="I5" s="5"/>
      <c r="J5" s="5"/>
    </row>
    <row r="6" spans="1:13" x14ac:dyDescent="0.2">
      <c r="A6" s="5"/>
      <c r="B6" s="2" t="s">
        <v>121</v>
      </c>
      <c r="C6" s="5"/>
      <c r="D6" s="5"/>
      <c r="E6" s="5"/>
      <c r="F6" s="5"/>
      <c r="G6" s="5"/>
      <c r="H6" s="5"/>
      <c r="I6" s="5"/>
      <c r="J6" s="5"/>
    </row>
    <row r="7" spans="1:13" x14ac:dyDescent="0.2">
      <c r="A7" s="5"/>
      <c r="B7" s="5" t="s">
        <v>151</v>
      </c>
      <c r="C7" s="5"/>
      <c r="D7" s="5"/>
      <c r="E7" s="5"/>
      <c r="F7" s="5"/>
      <c r="G7" s="5"/>
      <c r="H7" s="5"/>
      <c r="I7" s="5"/>
      <c r="J7" s="5"/>
    </row>
    <row r="8" spans="1:13" x14ac:dyDescent="0.2">
      <c r="A8" s="5"/>
      <c r="B8" s="5"/>
      <c r="C8" s="5"/>
      <c r="D8" s="5"/>
      <c r="E8" s="5"/>
      <c r="F8" s="5"/>
      <c r="G8" s="5"/>
      <c r="H8" s="5"/>
      <c r="I8" s="5"/>
      <c r="J8" s="5"/>
    </row>
    <row r="9" spans="1:13" x14ac:dyDescent="0.2">
      <c r="A9" s="10" t="s">
        <v>127</v>
      </c>
      <c r="B9" s="5" t="s">
        <v>125</v>
      </c>
      <c r="C9" s="5"/>
      <c r="D9" s="5"/>
      <c r="E9" s="5"/>
      <c r="F9" s="5"/>
      <c r="G9" s="5"/>
      <c r="H9" s="5"/>
      <c r="I9" s="5"/>
      <c r="J9" s="5"/>
    </row>
    <row r="10" spans="1:13" x14ac:dyDescent="0.2">
      <c r="A10" s="5"/>
      <c r="B10" s="5" t="s">
        <v>114</v>
      </c>
      <c r="C10" s="5"/>
      <c r="D10" s="5"/>
      <c r="E10" s="5"/>
      <c r="F10" s="5"/>
      <c r="G10" s="5"/>
      <c r="H10" s="5"/>
      <c r="I10" s="5"/>
      <c r="J10" s="5"/>
    </row>
    <row r="11" spans="1:13" x14ac:dyDescent="0.2">
      <c r="A11" s="5"/>
      <c r="B11" s="5" t="s">
        <v>126</v>
      </c>
      <c r="C11" s="5"/>
      <c r="D11" s="5"/>
      <c r="E11" s="5"/>
      <c r="F11" s="5"/>
      <c r="G11" s="5"/>
      <c r="H11" s="5"/>
      <c r="I11" s="5"/>
      <c r="J11" s="5"/>
    </row>
    <row r="12" spans="1:13" x14ac:dyDescent="0.2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3" x14ac:dyDescent="0.2">
      <c r="A13" s="10" t="s">
        <v>73</v>
      </c>
      <c r="B13" s="5" t="s">
        <v>118</v>
      </c>
      <c r="C13" s="5"/>
      <c r="D13" s="5"/>
      <c r="E13" s="5"/>
      <c r="F13" s="5"/>
      <c r="G13" s="5"/>
      <c r="H13" s="5"/>
      <c r="I13" s="5"/>
      <c r="J13" s="5"/>
    </row>
    <row r="14" spans="1:13" x14ac:dyDescent="0.2">
      <c r="A14" s="5"/>
      <c r="B14" s="98"/>
      <c r="C14" s="110" t="s">
        <v>131</v>
      </c>
      <c r="D14" s="97"/>
      <c r="E14" s="97"/>
      <c r="F14" s="5"/>
      <c r="G14" s="5"/>
      <c r="H14" s="5"/>
      <c r="I14" s="5"/>
      <c r="J14" s="5"/>
    </row>
    <row r="15" spans="1:13" x14ac:dyDescent="0.2">
      <c r="A15" s="5"/>
      <c r="B15" s="95"/>
      <c r="C15" s="95"/>
      <c r="D15" s="5"/>
      <c r="E15" s="5"/>
      <c r="F15" s="5"/>
      <c r="G15" s="5"/>
      <c r="H15" s="5"/>
      <c r="I15" s="5"/>
      <c r="J15" s="5"/>
    </row>
    <row r="16" spans="1:13" ht="18" x14ac:dyDescent="0.25">
      <c r="A16" s="5"/>
      <c r="B16" s="177" t="s">
        <v>74</v>
      </c>
      <c r="C16" s="177"/>
      <c r="D16" s="177"/>
      <c r="E16" s="177"/>
      <c r="F16" s="177"/>
      <c r="G16" s="177"/>
      <c r="H16" s="177"/>
      <c r="I16" s="5"/>
      <c r="J16" s="5"/>
    </row>
    <row r="17" spans="1:10" x14ac:dyDescent="0.2">
      <c r="A17" s="5"/>
      <c r="B17" s="5" t="s">
        <v>109</v>
      </c>
      <c r="C17" s="5"/>
      <c r="D17" s="5"/>
      <c r="E17" s="5"/>
      <c r="F17" s="5"/>
      <c r="G17" s="5"/>
      <c r="H17" s="5"/>
      <c r="I17" s="5"/>
      <c r="J17" s="5"/>
    </row>
    <row r="18" spans="1:10" x14ac:dyDescent="0.2">
      <c r="A18" s="5"/>
      <c r="B18" s="5" t="s">
        <v>110</v>
      </c>
      <c r="C18" s="5"/>
      <c r="D18" s="5"/>
      <c r="E18" s="5"/>
      <c r="F18" s="5"/>
      <c r="G18" s="5"/>
      <c r="H18" s="5"/>
      <c r="I18" s="5"/>
      <c r="J18" s="5"/>
    </row>
    <row r="19" spans="1:10" ht="18" x14ac:dyDescent="0.25">
      <c r="A19" s="5"/>
      <c r="B19" s="5" t="s">
        <v>111</v>
      </c>
      <c r="C19" s="5"/>
      <c r="D19" s="5"/>
      <c r="E19" s="5"/>
      <c r="F19" s="5"/>
      <c r="G19" s="5"/>
      <c r="H19" s="11"/>
      <c r="I19" s="11"/>
      <c r="J19" s="5"/>
    </row>
    <row r="20" spans="1:10" x14ac:dyDescent="0.2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ht="18" x14ac:dyDescent="0.25">
      <c r="A21" s="5"/>
      <c r="B21" s="178" t="s">
        <v>107</v>
      </c>
      <c r="C21" s="178"/>
      <c r="D21" s="178"/>
      <c r="E21" s="178"/>
      <c r="F21" s="178"/>
      <c r="G21" s="178"/>
      <c r="H21" s="178"/>
      <c r="I21" s="178"/>
      <c r="J21" s="178"/>
    </row>
    <row r="22" spans="1:10" x14ac:dyDescent="0.2">
      <c r="A22" s="5"/>
      <c r="B22" s="5" t="s">
        <v>108</v>
      </c>
      <c r="C22" s="5"/>
      <c r="D22" s="5"/>
      <c r="E22" s="5"/>
      <c r="F22" s="5"/>
      <c r="G22" s="5"/>
      <c r="H22" s="5"/>
      <c r="I22" s="5"/>
      <c r="J22" s="5"/>
    </row>
    <row r="23" spans="1:10" x14ac:dyDescent="0.2">
      <c r="A23" s="5"/>
      <c r="B23" s="5" t="s">
        <v>112</v>
      </c>
      <c r="C23" s="5"/>
      <c r="D23" s="5"/>
      <c r="E23" s="5"/>
      <c r="F23" s="5"/>
      <c r="G23" s="5"/>
      <c r="H23" s="5"/>
      <c r="I23" s="5"/>
      <c r="J23" s="5"/>
    </row>
    <row r="24" spans="1:10" x14ac:dyDescent="0.2">
      <c r="A24" s="5"/>
      <c r="B24" s="5" t="s">
        <v>147</v>
      </c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18" x14ac:dyDescent="0.25">
      <c r="A26" s="5"/>
      <c r="B26" s="12" t="s">
        <v>75</v>
      </c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5" t="s">
        <v>113</v>
      </c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5"/>
      <c r="B28" s="5" t="s">
        <v>110</v>
      </c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5" t="s">
        <v>111</v>
      </c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ht="18" x14ac:dyDescent="0.25">
      <c r="A31" s="5"/>
      <c r="B31" s="96" t="s">
        <v>106</v>
      </c>
      <c r="C31" s="5"/>
      <c r="D31" s="5"/>
      <c r="E31" s="5"/>
      <c r="F31" s="5"/>
      <c r="G31" s="5"/>
      <c r="H31" s="5"/>
      <c r="I31" s="5"/>
      <c r="J31" s="5"/>
    </row>
    <row r="32" spans="1:10" x14ac:dyDescent="0.2">
      <c r="A32" s="5"/>
      <c r="B32" s="5" t="s">
        <v>109</v>
      </c>
      <c r="C32" s="5"/>
      <c r="D32" s="5"/>
      <c r="E32" s="5"/>
      <c r="F32" s="5"/>
      <c r="G32" s="5"/>
      <c r="H32" s="5"/>
      <c r="I32" s="5"/>
      <c r="J32" s="5"/>
    </row>
    <row r="33" spans="1:10" x14ac:dyDescent="0.2">
      <c r="A33" s="5"/>
      <c r="B33" s="5" t="s">
        <v>110</v>
      </c>
      <c r="C33" s="5"/>
      <c r="D33" s="5"/>
      <c r="E33" s="5"/>
      <c r="F33" s="5"/>
      <c r="G33" s="5"/>
      <c r="H33" s="5"/>
      <c r="I33" s="5"/>
      <c r="J33" s="5"/>
    </row>
    <row r="34" spans="1:10" x14ac:dyDescent="0.2">
      <c r="A34" s="5"/>
      <c r="B34" s="5" t="s">
        <v>111</v>
      </c>
      <c r="C34" s="5"/>
      <c r="D34" s="5"/>
      <c r="E34" s="5"/>
      <c r="F34" s="5"/>
      <c r="G34" s="5"/>
      <c r="H34" s="5"/>
      <c r="I34" s="5"/>
      <c r="J34" s="5"/>
    </row>
    <row r="35" spans="1:10" x14ac:dyDescent="0.2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">
      <c r="A37" s="10"/>
      <c r="B37" s="5" t="s">
        <v>92</v>
      </c>
      <c r="C37" s="5"/>
      <c r="D37" s="5"/>
      <c r="E37" s="5"/>
      <c r="F37" s="5"/>
      <c r="G37" s="5"/>
      <c r="H37" s="5"/>
      <c r="I37" s="5"/>
      <c r="J37" s="5"/>
    </row>
    <row r="38" spans="1:10" x14ac:dyDescent="0.2">
      <c r="A38" s="10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">
      <c r="A39" s="13" t="s">
        <v>78</v>
      </c>
      <c r="B39" s="14" t="s">
        <v>116</v>
      </c>
      <c r="D39" s="5"/>
      <c r="E39" s="5"/>
      <c r="F39" s="5"/>
      <c r="G39" s="5"/>
      <c r="H39" s="5"/>
      <c r="I39" s="5"/>
      <c r="J39" s="5"/>
    </row>
    <row r="40" spans="1:10" x14ac:dyDescent="0.2">
      <c r="A40" s="5"/>
      <c r="B40" s="92">
        <v>45614</v>
      </c>
      <c r="C40" s="5"/>
      <c r="D40" s="5"/>
      <c r="E40" s="5"/>
      <c r="F40" s="5"/>
      <c r="G40" s="5"/>
      <c r="H40" s="5"/>
      <c r="I40" s="5"/>
      <c r="J40" s="5"/>
    </row>
    <row r="41" spans="1:10" x14ac:dyDescent="0.2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x14ac:dyDescent="0.2">
      <c r="A44" s="5"/>
      <c r="B44" s="5"/>
      <c r="C44" s="5"/>
      <c r="D44" s="5"/>
      <c r="E44" s="5"/>
      <c r="F44" s="5"/>
      <c r="G44" s="5"/>
      <c r="H44" s="5"/>
      <c r="I44" s="5"/>
      <c r="J44" s="5"/>
    </row>
  </sheetData>
  <sheetProtection sheet="1" objects="1" scenarios="1"/>
  <mergeCells count="4">
    <mergeCell ref="B16:H16"/>
    <mergeCell ref="B21:J21"/>
    <mergeCell ref="A2:I2"/>
    <mergeCell ref="A3:I3"/>
  </mergeCells>
  <hyperlinks>
    <hyperlink ref="B16:G16" location="'1 - Saisie Volumes et PRIX'!A1" display="A - Remplir le Tableau 1 des Quantités Facturées sur :" xr:uid="{0DEB8F9E-EC1C-4639-B8CB-73661523CD0A}"/>
    <hyperlink ref="B16" location="'1 - Saisie des Quantité et Prix'!C9" display="A - Remplir le Tableau 1 des Quantités Facturées sur :" xr:uid="{E73B0797-CF41-4E00-B569-0E19B2781970}"/>
    <hyperlink ref="B21" location="'1 - Saisie des Quantité et Prix'!C24" display="B - Remplir le Tableau 2 des Prix validés par l'AG selon la grille PRESANSE : " xr:uid="{72D120F2-B4E2-4B49-97B8-80C62E21CDDD}"/>
    <hyperlink ref="B31" location="'2 - Saisie LF et Hors O.Socle'!B46" display="D - Remplir le tableau des charges hors Offre socle (Compte de Résultat)  : " xr:uid="{D14DA8F7-D6CB-4D74-9823-C28123958AF6}"/>
    <hyperlink ref="B26" location="'2 - Saisie LF et Hors O.Socle'!B4" display="C - Remplir la LIASSE FISCALE (Compte de Résultat)  : " xr:uid="{A090369D-C2FB-4F91-953D-AD1D1BE0B7A8}"/>
    <hyperlink ref="B21:J21" location="'1 - Saisie des Quantité et Prix'!B28" display="B - Remplir le Tableau 2 des Prix validés par l'AG selon la grille proposée : " xr:uid="{20FD8403-F25F-4BE9-8629-46FF9E703E40}"/>
  </hyperlinks>
  <pageMargins left="0.70866141732283472" right="0.70866141732283472" top="0.74803149606299213" bottom="0.74803149606299213" header="0.31496062992125984" footer="0.31496062992125984"/>
  <pageSetup paperSize="9" scale="68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4A2ED-F493-4E7F-88F0-076AFC675719}">
  <sheetPr>
    <tabColor rgb="FFFF0000"/>
  </sheetPr>
  <dimension ref="A1:U67"/>
  <sheetViews>
    <sheetView showGridLines="0" tabSelected="1" zoomScaleNormal="100" workbookViewId="0">
      <selection activeCell="B2" sqref="B2:C2"/>
    </sheetView>
  </sheetViews>
  <sheetFormatPr baseColWidth="10" defaultColWidth="14.5703125" defaultRowHeight="15" customHeight="1" x14ac:dyDescent="0.2"/>
  <cols>
    <col min="1" max="1" width="6.140625" style="1" customWidth="1"/>
    <col min="2" max="2" width="14.5703125" style="1"/>
    <col min="3" max="3" width="41.28515625" style="1" customWidth="1"/>
    <col min="4" max="4" width="20.85546875" style="1" customWidth="1"/>
    <col min="5" max="5" width="18.85546875" style="1" customWidth="1"/>
    <col min="6" max="6" width="17.85546875" style="1" customWidth="1"/>
    <col min="7" max="21" width="14.5703125" style="15"/>
    <col min="22" max="16384" width="14.5703125" style="1"/>
  </cols>
  <sheetData>
    <row r="1" spans="1:21" ht="15" customHeight="1" thickBot="1" x14ac:dyDescent="0.25">
      <c r="A1" s="15"/>
      <c r="B1" s="5" t="s">
        <v>136</v>
      </c>
      <c r="C1" s="15"/>
      <c r="D1" s="15"/>
      <c r="E1" s="15"/>
      <c r="F1" s="15"/>
    </row>
    <row r="2" spans="1:21" ht="24" customHeight="1" thickBot="1" x14ac:dyDescent="0.3">
      <c r="A2" s="15"/>
      <c r="B2" s="184" t="s">
        <v>153</v>
      </c>
      <c r="C2" s="185"/>
      <c r="D2" s="15"/>
      <c r="E2" s="182" t="s">
        <v>120</v>
      </c>
      <c r="F2" s="183"/>
    </row>
    <row r="3" spans="1:21" ht="15" customHeight="1" x14ac:dyDescent="0.2">
      <c r="A3" s="15"/>
      <c r="B3" s="15"/>
      <c r="C3" s="15"/>
      <c r="D3" s="15"/>
      <c r="E3" s="15"/>
      <c r="F3" s="15"/>
    </row>
    <row r="4" spans="1:21" ht="16.5" customHeight="1" x14ac:dyDescent="0.25">
      <c r="A4" s="15"/>
      <c r="B4" s="109" t="s">
        <v>140</v>
      </c>
      <c r="C4" s="15"/>
      <c r="D4" s="15"/>
      <c r="E4" s="15"/>
      <c r="F4" s="15"/>
    </row>
    <row r="5" spans="1:21" ht="18.75" customHeight="1" x14ac:dyDescent="0.25">
      <c r="A5" s="15"/>
      <c r="B5" s="109" t="s">
        <v>138</v>
      </c>
      <c r="C5" s="15"/>
      <c r="D5" s="15"/>
      <c r="E5" s="15"/>
      <c r="F5" s="15"/>
    </row>
    <row r="6" spans="1:21" ht="18" customHeight="1" x14ac:dyDescent="0.25">
      <c r="A6" s="15"/>
      <c r="B6" s="109" t="s">
        <v>141</v>
      </c>
      <c r="C6" s="15"/>
      <c r="D6" s="15"/>
      <c r="E6" s="15"/>
      <c r="F6" s="15"/>
    </row>
    <row r="7" spans="1:21" ht="15" customHeight="1" x14ac:dyDescent="0.2">
      <c r="A7" s="15"/>
      <c r="B7" s="15"/>
      <c r="C7" s="15"/>
      <c r="D7" s="15"/>
      <c r="E7" s="15"/>
      <c r="F7" s="15"/>
    </row>
    <row r="8" spans="1:21" ht="15" customHeight="1" thickBot="1" x14ac:dyDescent="0.25">
      <c r="A8" s="15"/>
      <c r="B8" s="15"/>
      <c r="C8" s="15"/>
      <c r="D8" s="34" t="s">
        <v>71</v>
      </c>
      <c r="E8" s="34" t="s">
        <v>77</v>
      </c>
      <c r="F8" s="34" t="s">
        <v>98</v>
      </c>
    </row>
    <row r="9" spans="1:21" s="3" customFormat="1" ht="15" customHeight="1" thickBot="1" x14ac:dyDescent="0.25">
      <c r="A9" s="4"/>
      <c r="B9" s="16" t="s">
        <v>70</v>
      </c>
      <c r="C9" s="39"/>
      <c r="D9" s="17">
        <v>46021</v>
      </c>
      <c r="E9" s="100">
        <v>45657</v>
      </c>
      <c r="F9" s="47">
        <v>45291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s="3" customFormat="1" ht="15" customHeight="1" thickBot="1" x14ac:dyDescent="0.25">
      <c r="A10" s="4" t="s">
        <v>92</v>
      </c>
      <c r="B10" s="58" t="s">
        <v>139</v>
      </c>
      <c r="C10" s="59"/>
      <c r="D10" s="60">
        <f>+D16+D18+D20+D26</f>
        <v>0</v>
      </c>
      <c r="E10" s="60">
        <f t="shared" ref="E10:F10" si="0">+E16+E18+E20+E26</f>
        <v>0</v>
      </c>
      <c r="F10" s="60">
        <f t="shared" si="0"/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15" customHeight="1" x14ac:dyDescent="0.2">
      <c r="A11" s="15"/>
      <c r="B11" s="18" t="s">
        <v>137</v>
      </c>
      <c r="C11" s="19"/>
      <c r="D11" s="20">
        <f>+'1 - Saisie des Quantité et Prix'!D10*'1 - Saisie des Quantité et Prix'!D31</f>
        <v>0</v>
      </c>
      <c r="E11" s="21">
        <f>+'1 - Saisie des Quantité et Prix'!E10*'1 - Saisie des Quantité et Prix'!E31</f>
        <v>0</v>
      </c>
      <c r="F11" s="48">
        <f>+'1 - Saisie des Quantité et Prix'!F10*'1 - Saisie des Quantité et Prix'!F31</f>
        <v>0</v>
      </c>
    </row>
    <row r="12" spans="1:21" ht="15" customHeight="1" x14ac:dyDescent="0.2">
      <c r="A12" s="15"/>
      <c r="B12" s="22" t="s">
        <v>80</v>
      </c>
      <c r="C12" s="23"/>
      <c r="D12" s="24">
        <f>+'1 - Saisie des Quantité et Prix'!D11*'1 - Saisie des Quantité et Prix'!D32</f>
        <v>0</v>
      </c>
      <c r="E12" s="25">
        <f>+'1 - Saisie des Quantité et Prix'!E11*'1 - Saisie des Quantité et Prix'!E32</f>
        <v>0</v>
      </c>
      <c r="F12" s="49">
        <f>+'1 - Saisie des Quantité et Prix'!F11*'1 - Saisie des Quantité et Prix'!F32</f>
        <v>0</v>
      </c>
    </row>
    <row r="13" spans="1:21" ht="15" customHeight="1" x14ac:dyDescent="0.2">
      <c r="A13" s="15"/>
      <c r="B13" s="22" t="s">
        <v>82</v>
      </c>
      <c r="D13" s="24">
        <f>+'1 - Saisie des Quantité et Prix'!D12*'1 - Saisie des Quantité et Prix'!D33</f>
        <v>0</v>
      </c>
      <c r="E13" s="25">
        <f>+'1 - Saisie des Quantité et Prix'!E12*'1 - Saisie des Quantité et Prix'!E33</f>
        <v>0</v>
      </c>
      <c r="F13" s="49">
        <f>+'1 - Saisie des Quantité et Prix'!F12*'1 - Saisie des Quantité et Prix'!F33</f>
        <v>0</v>
      </c>
    </row>
    <row r="14" spans="1:21" ht="15" customHeight="1" x14ac:dyDescent="0.2">
      <c r="A14" s="15"/>
      <c r="B14" s="22" t="s">
        <v>129</v>
      </c>
      <c r="C14" s="23"/>
      <c r="D14" s="24">
        <f>+'1 - Saisie des Quantité et Prix'!D13*'1 - Saisie des Quantité et Prix'!D34</f>
        <v>0</v>
      </c>
      <c r="E14" s="25">
        <f>+'1 - Saisie des Quantité et Prix'!E13*'1 - Saisie des Quantité et Prix'!E34</f>
        <v>0</v>
      </c>
      <c r="F14" s="49">
        <f>+'1 - Saisie des Quantité et Prix'!F13*'1 - Saisie des Quantité et Prix'!F34</f>
        <v>0</v>
      </c>
    </row>
    <row r="15" spans="1:21" ht="15" customHeight="1" thickBot="1" x14ac:dyDescent="0.25">
      <c r="A15" s="15"/>
      <c r="B15" s="22" t="s">
        <v>119</v>
      </c>
      <c r="C15" s="23"/>
      <c r="D15" s="24">
        <f>+'1 - Saisie des Quantité et Prix'!D14*'1 - Saisie des Quantité et Prix'!D35</f>
        <v>0</v>
      </c>
      <c r="E15" s="25">
        <f>+'1 - Saisie des Quantité et Prix'!E14*'1 - Saisie des Quantité et Prix'!E35</f>
        <v>0</v>
      </c>
      <c r="F15" s="49">
        <f>+'1 - Saisie des Quantité et Prix'!F14*'1 - Saisie des Quantité et Prix'!F35</f>
        <v>0</v>
      </c>
    </row>
    <row r="16" spans="1:21" ht="15" customHeight="1" thickBot="1" x14ac:dyDescent="0.25">
      <c r="A16" s="15"/>
      <c r="B16" s="6" t="s">
        <v>84</v>
      </c>
      <c r="C16" s="42"/>
      <c r="D16" s="43">
        <f>SUM(D11:D15)</f>
        <v>0</v>
      </c>
      <c r="E16" s="44">
        <f t="shared" ref="E16:F16" si="1">SUM(E11:E15)</f>
        <v>0</v>
      </c>
      <c r="F16" s="50">
        <f t="shared" si="1"/>
        <v>0</v>
      </c>
    </row>
    <row r="17" spans="1:21" ht="15" customHeight="1" thickBot="1" x14ac:dyDescent="0.25">
      <c r="A17" s="15"/>
      <c r="B17" s="22" t="s">
        <v>132</v>
      </c>
      <c r="C17" s="41"/>
      <c r="D17" s="20">
        <f>+'1 - Saisie des Quantité et Prix'!D16*'1 - Saisie des Quantité et Prix'!D37</f>
        <v>0</v>
      </c>
      <c r="E17" s="21">
        <f>+'1 - Saisie des Quantité et Prix'!E16*'1 - Saisie des Quantité et Prix'!E37</f>
        <v>0</v>
      </c>
      <c r="F17" s="48">
        <f>+'1 - Saisie des Quantité et Prix'!F16*'1 - Saisie des Quantité et Prix'!F37</f>
        <v>0</v>
      </c>
    </row>
    <row r="18" spans="1:21" ht="15" customHeight="1" thickBot="1" x14ac:dyDescent="0.25">
      <c r="A18" s="15"/>
      <c r="B18" s="6" t="s">
        <v>144</v>
      </c>
      <c r="C18" s="42"/>
      <c r="D18" s="43">
        <f>SUM(D17)</f>
        <v>0</v>
      </c>
      <c r="E18" s="44">
        <f t="shared" ref="E18:F18" si="2">SUM(E17)</f>
        <v>0</v>
      </c>
      <c r="F18" s="50">
        <f t="shared" si="2"/>
        <v>0</v>
      </c>
    </row>
    <row r="19" spans="1:21" ht="15" customHeight="1" thickBot="1" x14ac:dyDescent="0.25">
      <c r="A19" s="15"/>
      <c r="B19" s="104" t="s">
        <v>133</v>
      </c>
      <c r="C19" s="54"/>
      <c r="D19" s="55">
        <f>+'1 - Saisie des Quantité et Prix'!D18*'1 - Saisie des Quantité et Prix'!D39</f>
        <v>0</v>
      </c>
      <c r="E19" s="56">
        <f>+'1 - Saisie des Quantité et Prix'!E18*'1 - Saisie des Quantité et Prix'!E39</f>
        <v>0</v>
      </c>
      <c r="F19" s="99">
        <f>+'1 - Saisie des Quantité et Prix'!F18*'1 - Saisie des Quantité et Prix'!F39</f>
        <v>0</v>
      </c>
    </row>
    <row r="20" spans="1:21" ht="15" customHeight="1" thickBot="1" x14ac:dyDescent="0.25">
      <c r="A20" s="15"/>
      <c r="B20" s="6" t="s">
        <v>85</v>
      </c>
      <c r="C20" s="42"/>
      <c r="D20" s="43">
        <f>SUM(D19:D19)</f>
        <v>0</v>
      </c>
      <c r="E20" s="43">
        <f>SUM(E19:E19)</f>
        <v>0</v>
      </c>
      <c r="F20" s="44">
        <f>SUM(F19:F19)</f>
        <v>0</v>
      </c>
    </row>
    <row r="21" spans="1:21" ht="15" customHeight="1" x14ac:dyDescent="0.2">
      <c r="A21" s="15"/>
      <c r="B21" s="18" t="s">
        <v>134</v>
      </c>
      <c r="C21" s="53"/>
      <c r="D21" s="20">
        <f>'1 - Saisie des Quantité et Prix'!D20*'1 - Saisie des Quantité et Prix'!D41</f>
        <v>0</v>
      </c>
      <c r="E21" s="20">
        <f>'1 - Saisie des Quantité et Prix'!E20*'1 - Saisie des Quantité et Prix'!E41</f>
        <v>0</v>
      </c>
      <c r="F21" s="21">
        <f>'1 - Saisie des Quantité et Prix'!F20*'1 - Saisie des Quantité et Prix'!F41</f>
        <v>0</v>
      </c>
    </row>
    <row r="22" spans="1:21" ht="15" customHeight="1" x14ac:dyDescent="0.2">
      <c r="A22" s="15"/>
      <c r="B22" s="22" t="s">
        <v>135</v>
      </c>
      <c r="C22" s="41"/>
      <c r="D22" s="24">
        <f>'1 - Saisie des Quantité et Prix'!D21*'1 - Saisie des Quantité et Prix'!D42</f>
        <v>0</v>
      </c>
      <c r="E22" s="24">
        <f>'1 - Saisie des Quantité et Prix'!E21*'1 - Saisie des Quantité et Prix'!E42</f>
        <v>0</v>
      </c>
      <c r="F22" s="25">
        <f>'1 - Saisie des Quantité et Prix'!F21*'1 - Saisie des Quantité et Prix'!F42</f>
        <v>0</v>
      </c>
    </row>
    <row r="23" spans="1:21" ht="15" customHeight="1" x14ac:dyDescent="0.2">
      <c r="A23" s="15"/>
      <c r="B23" s="22" t="s">
        <v>83</v>
      </c>
      <c r="C23" s="23"/>
      <c r="D23" s="24">
        <f>'1 - Saisie des Quantité et Prix'!D22*'1 - Saisie des Quantité et Prix'!D43</f>
        <v>0</v>
      </c>
      <c r="E23" s="24">
        <f>'1 - Saisie des Quantité et Prix'!E22*'1 - Saisie des Quantité et Prix'!E43</f>
        <v>0</v>
      </c>
      <c r="F23" s="25">
        <f>'1 - Saisie des Quantité et Prix'!F22*'1 - Saisie des Quantité et Prix'!F43</f>
        <v>0</v>
      </c>
    </row>
    <row r="24" spans="1:21" ht="15" customHeight="1" x14ac:dyDescent="0.2">
      <c r="A24" s="15"/>
      <c r="B24" s="22" t="s">
        <v>145</v>
      </c>
      <c r="C24" s="23"/>
      <c r="D24" s="24">
        <f>'1 - Saisie des Quantité et Prix'!D23*'1 - Saisie des Quantité et Prix'!D44</f>
        <v>0</v>
      </c>
      <c r="E24" s="24">
        <f>'1 - Saisie des Quantité et Prix'!E23*'1 - Saisie des Quantité et Prix'!E44</f>
        <v>0</v>
      </c>
      <c r="F24" s="25">
        <f>'1 - Saisie des Quantité et Prix'!F23*'1 - Saisie des Quantité et Prix'!F44</f>
        <v>0</v>
      </c>
    </row>
    <row r="25" spans="1:21" ht="15" customHeight="1" thickBot="1" x14ac:dyDescent="0.25">
      <c r="A25" s="15"/>
      <c r="B25" s="26" t="s">
        <v>87</v>
      </c>
      <c r="C25" s="40"/>
      <c r="D25" s="55">
        <f>'1 - Saisie des Quantité et Prix'!D24*'1 - Saisie des Quantité et Prix'!D45</f>
        <v>0</v>
      </c>
      <c r="E25" s="55">
        <f>'1 - Saisie des Quantité et Prix'!E24*'1 - Saisie des Quantité et Prix'!E45</f>
        <v>0</v>
      </c>
      <c r="F25" s="56">
        <f>'1 - Saisie des Quantité et Prix'!F24*'1 - Saisie des Quantité et Prix'!F45</f>
        <v>0</v>
      </c>
    </row>
    <row r="26" spans="1:21" s="7" customFormat="1" ht="15" customHeight="1" thickBot="1" x14ac:dyDescent="0.25">
      <c r="A26" s="27"/>
      <c r="B26" s="6" t="s">
        <v>86</v>
      </c>
      <c r="C26" s="42"/>
      <c r="D26" s="43">
        <f>SUM(D21:D25)</f>
        <v>0</v>
      </c>
      <c r="E26" s="44">
        <f t="shared" ref="E26:F26" si="3">SUM(E21:E25)</f>
        <v>0</v>
      </c>
      <c r="F26" s="50">
        <f t="shared" si="3"/>
        <v>0</v>
      </c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1:21" s="7" customFormat="1" ht="15" customHeight="1" thickBot="1" x14ac:dyDescent="0.25">
      <c r="A27" s="27"/>
      <c r="B27" s="93"/>
      <c r="C27" s="93"/>
      <c r="D27" s="94"/>
      <c r="E27" s="94"/>
      <c r="F27" s="94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spans="1:21" s="7" customFormat="1" ht="15" customHeight="1" thickBot="1" x14ac:dyDescent="0.25">
      <c r="A28" s="27"/>
      <c r="B28" s="16" t="s">
        <v>70</v>
      </c>
      <c r="C28" s="39"/>
      <c r="D28" s="17">
        <v>46021</v>
      </c>
      <c r="E28" s="51">
        <v>45657</v>
      </c>
      <c r="F28" s="47">
        <v>45291</v>
      </c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s="7" customFormat="1" ht="21" customHeight="1" thickBot="1" x14ac:dyDescent="0.3">
      <c r="A29" s="27"/>
      <c r="B29" s="63" t="s">
        <v>94</v>
      </c>
      <c r="C29" s="64"/>
      <c r="D29" s="65">
        <f>+'1 - Saisie des Quantité et Prix'!D15</f>
        <v>0</v>
      </c>
      <c r="E29" s="65">
        <f>+'1 - Saisie des Quantité et Prix'!E15</f>
        <v>0</v>
      </c>
      <c r="F29" s="65">
        <f>+'1 - Saisie des Quantité et Prix'!F15</f>
        <v>0</v>
      </c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s="7" customFormat="1" ht="22.15" customHeight="1" thickBot="1" x14ac:dyDescent="0.3">
      <c r="A30" s="27"/>
      <c r="B30" s="66" t="s">
        <v>143</v>
      </c>
      <c r="C30" s="67"/>
      <c r="D30" s="91" t="e">
        <f>+D16/D29</f>
        <v>#DIV/0!</v>
      </c>
      <c r="E30" s="91" t="e">
        <f>+E16/E29</f>
        <v>#DIV/0!</v>
      </c>
      <c r="F30" s="91" t="e">
        <f>+F16/F29</f>
        <v>#DIV/0!</v>
      </c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s="7" customFormat="1" ht="15" customHeight="1" thickBot="1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:21" s="9" customFormat="1" ht="21.6" customHeight="1" thickBot="1" x14ac:dyDescent="0.3">
      <c r="A32" s="30"/>
      <c r="B32" s="87" t="s">
        <v>130</v>
      </c>
      <c r="C32" s="88"/>
      <c r="D32" s="89">
        <f>+'2 - Saisie LF et Hors O.Socle'!D31</f>
        <v>0</v>
      </c>
      <c r="E32" s="89">
        <f>+'2 - Saisie LF et Hors O.Socle'!E31</f>
        <v>0</v>
      </c>
      <c r="F32" s="89">
        <f>+'2 - Saisie LF et Hors O.Socle'!F31</f>
        <v>0</v>
      </c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</row>
    <row r="33" spans="1:21" s="9" customFormat="1" ht="19.149999999999999" customHeight="1" thickBot="1" x14ac:dyDescent="0.3">
      <c r="A33" s="30"/>
      <c r="B33" s="28" t="s">
        <v>95</v>
      </c>
      <c r="C33" s="29"/>
      <c r="D33" s="52">
        <f>-'2 - Saisie LF et Hors O.Socle'!D51</f>
        <v>0</v>
      </c>
      <c r="E33" s="52">
        <f>-'2 - Saisie LF et Hors O.Socle'!E51</f>
        <v>0</v>
      </c>
      <c r="F33" s="52">
        <f>-'2 - Saisie LF et Hors O.Socle'!F51</f>
        <v>0</v>
      </c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</row>
    <row r="34" spans="1:21" s="9" customFormat="1" ht="16.899999999999999" customHeight="1" thickBot="1" x14ac:dyDescent="0.3">
      <c r="A34" s="30"/>
      <c r="B34" s="61" t="s">
        <v>100</v>
      </c>
      <c r="C34" s="62"/>
      <c r="D34" s="86">
        <f>+D32+D33</f>
        <v>0</v>
      </c>
      <c r="E34" s="86">
        <f t="shared" ref="E34:F34" si="4">+E32+E33</f>
        <v>0</v>
      </c>
      <c r="F34" s="108">
        <f t="shared" si="4"/>
        <v>0</v>
      </c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</row>
    <row r="35" spans="1:21" s="2" customFormat="1" ht="21.6" customHeight="1" thickBot="1" x14ac:dyDescent="0.3">
      <c r="A35" s="5"/>
      <c r="B35" s="37" t="s">
        <v>142</v>
      </c>
      <c r="C35" s="38"/>
      <c r="D35" s="90" t="e">
        <f t="shared" ref="D35:E35" si="5">+D34/D29</f>
        <v>#DIV/0!</v>
      </c>
      <c r="E35" s="90" t="e">
        <f t="shared" si="5"/>
        <v>#DIV/0!</v>
      </c>
      <c r="F35" s="90" t="e">
        <f>+F34/F29</f>
        <v>#DIV/0!</v>
      </c>
      <c r="G35" s="1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s="2" customFormat="1" ht="15" customHeight="1" thickBot="1" x14ac:dyDescent="0.3">
      <c r="A36" s="5"/>
      <c r="B36" s="35"/>
      <c r="C36" s="35"/>
      <c r="D36" s="36"/>
      <c r="E36" s="36"/>
      <c r="F36" s="36"/>
      <c r="G36" s="1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s="9" customFormat="1" ht="18.75" customHeight="1" thickBot="1" x14ac:dyDescent="0.3">
      <c r="A37" s="30"/>
      <c r="B37" s="105" t="s">
        <v>105</v>
      </c>
      <c r="C37" s="106"/>
      <c r="D37" s="107">
        <f>+'2 - Saisie LF et Hors O.Socle'!D44</f>
        <v>0</v>
      </c>
      <c r="E37" s="107">
        <f>+'2 - Saisie LF et Hors O.Socle'!E44</f>
        <v>0</v>
      </c>
      <c r="F37" s="107">
        <f>+'2 - Saisie LF et Hors O.Socle'!F44</f>
        <v>0</v>
      </c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</row>
    <row r="38" spans="1:21" ht="15" customHeight="1" x14ac:dyDescent="0.2">
      <c r="A38" s="15"/>
      <c r="B38" s="15"/>
      <c r="C38" s="15"/>
      <c r="D38" s="15"/>
      <c r="E38" s="15"/>
      <c r="F38" s="15"/>
    </row>
    <row r="39" spans="1:21" ht="15" customHeight="1" x14ac:dyDescent="0.2">
      <c r="A39" s="15"/>
      <c r="B39" s="15"/>
      <c r="C39" s="15"/>
      <c r="D39" s="15"/>
      <c r="E39" s="15"/>
      <c r="F39" s="15"/>
    </row>
    <row r="40" spans="1:21" ht="15" customHeight="1" x14ac:dyDescent="0.2">
      <c r="A40" s="15"/>
      <c r="B40" s="15"/>
      <c r="C40" s="15"/>
      <c r="D40" s="15"/>
      <c r="E40" s="15"/>
      <c r="F40" s="15"/>
    </row>
    <row r="41" spans="1:21" ht="15" customHeight="1" x14ac:dyDescent="0.2">
      <c r="A41" s="15"/>
      <c r="B41" s="15"/>
      <c r="C41" s="15"/>
      <c r="D41" s="15"/>
      <c r="E41" s="15"/>
      <c r="F41" s="15"/>
    </row>
    <row r="42" spans="1:21" ht="15" customHeight="1" x14ac:dyDescent="0.2">
      <c r="A42" s="15"/>
      <c r="B42" s="15"/>
      <c r="C42" s="15"/>
      <c r="D42" s="15"/>
      <c r="E42" s="15"/>
      <c r="F42" s="15"/>
    </row>
    <row r="43" spans="1:21" ht="15" customHeight="1" x14ac:dyDescent="0.2">
      <c r="A43" s="15"/>
      <c r="B43" s="15"/>
      <c r="C43" s="15"/>
      <c r="D43" s="15"/>
      <c r="E43" s="15"/>
      <c r="F43" s="15"/>
    </row>
    <row r="44" spans="1:21" ht="15" customHeight="1" x14ac:dyDescent="0.2">
      <c r="A44" s="15"/>
      <c r="B44" s="15"/>
      <c r="C44" s="15"/>
      <c r="D44" s="15"/>
      <c r="E44" s="15"/>
      <c r="F44" s="15"/>
    </row>
    <row r="45" spans="1:21" ht="15" customHeight="1" x14ac:dyDescent="0.2">
      <c r="A45" s="15"/>
      <c r="B45" s="15"/>
      <c r="C45" s="15"/>
      <c r="D45" s="15"/>
      <c r="E45" s="15"/>
      <c r="F45" s="15"/>
    </row>
    <row r="46" spans="1:21" ht="15" customHeight="1" x14ac:dyDescent="0.2">
      <c r="A46" s="15"/>
      <c r="B46" s="15"/>
      <c r="C46" s="15"/>
      <c r="D46" s="15"/>
      <c r="E46" s="15"/>
      <c r="F46" s="15"/>
    </row>
    <row r="47" spans="1:21" ht="15" customHeight="1" x14ac:dyDescent="0.2">
      <c r="A47" s="15"/>
      <c r="B47" s="15"/>
      <c r="C47" s="15"/>
      <c r="D47" s="15"/>
      <c r="E47" s="15"/>
      <c r="F47" s="15"/>
    </row>
    <row r="48" spans="1:21" ht="15" customHeight="1" x14ac:dyDescent="0.2">
      <c r="A48" s="15"/>
      <c r="B48" s="15"/>
      <c r="C48" s="15"/>
      <c r="D48" s="15"/>
      <c r="E48" s="15"/>
      <c r="F48" s="15"/>
    </row>
    <row r="49" spans="1:6" ht="15" customHeight="1" x14ac:dyDescent="0.2">
      <c r="A49" s="15"/>
      <c r="B49" s="15"/>
      <c r="C49" s="15"/>
      <c r="D49" s="15"/>
      <c r="E49" s="15"/>
      <c r="F49" s="15"/>
    </row>
    <row r="50" spans="1:6" ht="15" customHeight="1" x14ac:dyDescent="0.2">
      <c r="A50" s="15"/>
      <c r="B50" s="15"/>
      <c r="C50" s="15"/>
      <c r="D50" s="15"/>
      <c r="E50" s="15"/>
      <c r="F50" s="15"/>
    </row>
    <row r="51" spans="1:6" ht="15" customHeight="1" x14ac:dyDescent="0.2">
      <c r="B51" s="15"/>
      <c r="C51" s="15"/>
      <c r="D51" s="15"/>
      <c r="E51" s="15"/>
      <c r="F51" s="15"/>
    </row>
    <row r="52" spans="1:6" ht="15" customHeight="1" x14ac:dyDescent="0.2">
      <c r="B52" s="15"/>
      <c r="C52" s="15"/>
      <c r="D52" s="15"/>
      <c r="E52" s="15"/>
      <c r="F52" s="15"/>
    </row>
    <row r="53" spans="1:6" ht="15" customHeight="1" x14ac:dyDescent="0.2">
      <c r="B53" s="15"/>
      <c r="C53" s="15"/>
      <c r="D53" s="15"/>
      <c r="E53" s="15"/>
      <c r="F53" s="15"/>
    </row>
    <row r="54" spans="1:6" ht="15" customHeight="1" x14ac:dyDescent="0.2">
      <c r="B54" s="15"/>
      <c r="C54" s="15"/>
      <c r="D54" s="15"/>
      <c r="E54" s="15"/>
      <c r="F54" s="15"/>
    </row>
    <row r="55" spans="1:6" ht="15" customHeight="1" x14ac:dyDescent="0.2">
      <c r="B55" s="15"/>
      <c r="C55" s="15"/>
      <c r="D55" s="15"/>
      <c r="E55" s="15"/>
      <c r="F55" s="15"/>
    </row>
    <row r="56" spans="1:6" ht="15" customHeight="1" x14ac:dyDescent="0.2">
      <c r="B56" s="15"/>
      <c r="C56" s="15"/>
      <c r="D56" s="15"/>
      <c r="E56" s="15"/>
      <c r="F56" s="15"/>
    </row>
    <row r="57" spans="1:6" ht="15" customHeight="1" x14ac:dyDescent="0.2">
      <c r="B57" s="15"/>
      <c r="C57" s="15"/>
      <c r="D57" s="15"/>
      <c r="E57" s="15"/>
      <c r="F57" s="15"/>
    </row>
    <row r="58" spans="1:6" ht="15" customHeight="1" x14ac:dyDescent="0.2">
      <c r="B58" s="15"/>
      <c r="C58" s="15"/>
      <c r="D58" s="15"/>
      <c r="E58" s="15"/>
      <c r="F58" s="15"/>
    </row>
    <row r="59" spans="1:6" ht="15" customHeight="1" x14ac:dyDescent="0.2">
      <c r="B59" s="15"/>
      <c r="C59" s="15"/>
      <c r="D59" s="15"/>
      <c r="E59" s="15"/>
      <c r="F59" s="15"/>
    </row>
    <row r="60" spans="1:6" ht="15" customHeight="1" x14ac:dyDescent="0.2">
      <c r="B60" s="15"/>
      <c r="C60" s="15"/>
      <c r="D60" s="15"/>
      <c r="E60" s="15"/>
      <c r="F60" s="15"/>
    </row>
    <row r="61" spans="1:6" ht="15" customHeight="1" x14ac:dyDescent="0.2">
      <c r="B61" s="15"/>
      <c r="C61" s="15"/>
      <c r="D61" s="15"/>
      <c r="E61" s="15"/>
      <c r="F61" s="15"/>
    </row>
    <row r="62" spans="1:6" ht="15" customHeight="1" x14ac:dyDescent="0.2">
      <c r="B62" s="15"/>
      <c r="C62" s="15"/>
      <c r="D62" s="15"/>
      <c r="E62" s="15"/>
      <c r="F62" s="15"/>
    </row>
    <row r="63" spans="1:6" ht="15" customHeight="1" x14ac:dyDescent="0.2">
      <c r="B63" s="15"/>
      <c r="C63" s="15"/>
      <c r="D63" s="15"/>
      <c r="E63" s="15"/>
      <c r="F63" s="15"/>
    </row>
    <row r="64" spans="1:6" ht="15" customHeight="1" x14ac:dyDescent="0.2">
      <c r="B64" s="15"/>
      <c r="C64" s="15"/>
      <c r="D64" s="15"/>
      <c r="E64" s="15"/>
      <c r="F64" s="15"/>
    </row>
    <row r="65" spans="2:6" ht="15" customHeight="1" x14ac:dyDescent="0.2">
      <c r="B65" s="15"/>
      <c r="C65" s="15"/>
      <c r="D65" s="15"/>
      <c r="E65" s="15"/>
      <c r="F65" s="15"/>
    </row>
    <row r="66" spans="2:6" ht="15" customHeight="1" x14ac:dyDescent="0.2">
      <c r="B66" s="15"/>
      <c r="C66" s="15"/>
      <c r="D66" s="15"/>
      <c r="E66" s="15"/>
      <c r="F66" s="15"/>
    </row>
    <row r="67" spans="2:6" ht="15" customHeight="1" x14ac:dyDescent="0.2">
      <c r="B67" s="15"/>
      <c r="C67" s="15"/>
      <c r="D67" s="15"/>
      <c r="E67" s="15"/>
      <c r="F67" s="15"/>
    </row>
  </sheetData>
  <sheetProtection sheet="1" objects="1" scenarios="1" selectLockedCells="1"/>
  <mergeCells count="2">
    <mergeCell ref="E2:F2"/>
    <mergeCell ref="B2:C2"/>
  </mergeCells>
  <phoneticPr fontId="1" type="noConversion"/>
  <hyperlinks>
    <hyperlink ref="E2:F2" location="Nomenclature!A1" display="Retour à la nomenclature" xr:uid="{56E46E3C-FB79-4612-BDBB-AE98DF754C4A}"/>
  </hyperlink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D2087-7B2E-420D-9590-2BD48D1F25BB}">
  <sheetPr>
    <tabColor theme="0" tint="-0.14999847407452621"/>
  </sheetPr>
  <dimension ref="A1:N49"/>
  <sheetViews>
    <sheetView showGridLines="0" zoomScaleNormal="100" workbookViewId="0">
      <selection activeCell="F11" sqref="F11"/>
    </sheetView>
  </sheetViews>
  <sheetFormatPr baseColWidth="10" defaultColWidth="14.5703125" defaultRowHeight="15" customHeight="1" x14ac:dyDescent="0.2"/>
  <cols>
    <col min="1" max="1" width="4.7109375" style="1" customWidth="1"/>
    <col min="2" max="2" width="14.5703125" style="1"/>
    <col min="3" max="3" width="31.140625" style="1" customWidth="1"/>
    <col min="4" max="4" width="16.42578125" style="1" customWidth="1"/>
    <col min="5" max="5" width="16.85546875" style="1" customWidth="1"/>
    <col min="6" max="6" width="17.42578125" style="1" customWidth="1"/>
    <col min="7" max="8" width="14.5703125" style="1"/>
    <col min="9" max="14" width="14.5703125" style="15"/>
    <col min="15" max="16384" width="14.5703125" style="1"/>
  </cols>
  <sheetData>
    <row r="1" spans="1:8" ht="18" customHeight="1" thickBot="1" x14ac:dyDescent="0.3">
      <c r="A1" s="15"/>
      <c r="B1" s="188" t="str">
        <f>SYNTHESE!B2</f>
        <v>NOM DU SPSTI</v>
      </c>
      <c r="C1" s="189"/>
      <c r="D1" s="15"/>
      <c r="E1" s="15"/>
      <c r="F1" s="15"/>
      <c r="G1" s="15"/>
      <c r="H1" s="15"/>
    </row>
    <row r="2" spans="1:8" ht="18" customHeight="1" thickBot="1" x14ac:dyDescent="0.25">
      <c r="A2" s="15"/>
      <c r="C2" s="15"/>
      <c r="D2" s="15"/>
      <c r="E2" s="186" t="s">
        <v>117</v>
      </c>
      <c r="F2" s="187"/>
      <c r="G2" s="15"/>
      <c r="H2" s="15"/>
    </row>
    <row r="3" spans="1:8" ht="15" customHeight="1" x14ac:dyDescent="0.2">
      <c r="A3" s="15"/>
      <c r="B3" s="15"/>
      <c r="C3" s="15"/>
      <c r="D3" s="15"/>
      <c r="E3" s="15"/>
      <c r="F3" s="15"/>
      <c r="G3" s="15"/>
      <c r="H3" s="15"/>
    </row>
    <row r="4" spans="1:8" ht="15" customHeight="1" x14ac:dyDescent="0.25">
      <c r="A4" s="15"/>
      <c r="B4" s="112" t="s">
        <v>104</v>
      </c>
      <c r="C4" s="15"/>
      <c r="D4" s="15"/>
      <c r="E4" s="15"/>
      <c r="F4" s="15"/>
      <c r="G4" s="15"/>
      <c r="H4" s="15"/>
    </row>
    <row r="5" spans="1:8" ht="15" customHeight="1" thickBot="1" x14ac:dyDescent="0.25">
      <c r="A5" s="15"/>
      <c r="B5" s="15"/>
      <c r="C5" s="15"/>
      <c r="D5" s="15"/>
      <c r="E5" s="15"/>
      <c r="F5" s="15"/>
      <c r="G5" s="15"/>
      <c r="H5" s="15"/>
    </row>
    <row r="6" spans="1:8" ht="18.600000000000001" customHeight="1" x14ac:dyDescent="0.25">
      <c r="A6" s="15"/>
      <c r="B6" s="71" t="s">
        <v>93</v>
      </c>
      <c r="C6" s="72"/>
      <c r="D6" s="73">
        <v>2025</v>
      </c>
      <c r="E6" s="80">
        <v>2024</v>
      </c>
      <c r="F6" s="78">
        <v>2023</v>
      </c>
      <c r="G6" s="15"/>
      <c r="H6" s="15"/>
    </row>
    <row r="7" spans="1:8" ht="15" customHeight="1" thickBot="1" x14ac:dyDescent="0.25">
      <c r="A7" s="15"/>
      <c r="B7" s="74"/>
      <c r="C7" s="75"/>
      <c r="D7" s="76" t="s">
        <v>71</v>
      </c>
      <c r="E7" s="81" t="s">
        <v>97</v>
      </c>
      <c r="F7" s="77" t="s">
        <v>98</v>
      </c>
      <c r="G7" s="15"/>
      <c r="H7" s="15"/>
    </row>
    <row r="8" spans="1:8" ht="15" customHeight="1" x14ac:dyDescent="0.2">
      <c r="A8" s="15"/>
      <c r="B8" s="18" t="s">
        <v>92</v>
      </c>
      <c r="C8" s="19"/>
      <c r="D8" s="83" t="s">
        <v>68</v>
      </c>
      <c r="E8" s="84" t="s">
        <v>68</v>
      </c>
      <c r="F8" s="85" t="s">
        <v>68</v>
      </c>
      <c r="G8" s="15"/>
      <c r="H8" s="15"/>
    </row>
    <row r="9" spans="1:8" ht="15" customHeight="1" thickBot="1" x14ac:dyDescent="0.25">
      <c r="A9" s="15"/>
      <c r="B9" s="26" t="s">
        <v>91</v>
      </c>
      <c r="C9" s="40"/>
      <c r="D9" s="68" t="s">
        <v>69</v>
      </c>
      <c r="E9" s="82" t="s">
        <v>69</v>
      </c>
      <c r="F9" s="79" t="s">
        <v>69</v>
      </c>
      <c r="G9" s="15"/>
      <c r="H9" s="15"/>
    </row>
    <row r="10" spans="1:8" ht="15" customHeight="1" x14ac:dyDescent="0.2">
      <c r="A10" s="15"/>
      <c r="B10" s="18" t="s">
        <v>137</v>
      </c>
      <c r="C10" s="19"/>
      <c r="D10" s="113">
        <v>0</v>
      </c>
      <c r="E10" s="114">
        <v>0</v>
      </c>
      <c r="F10" s="115">
        <v>0</v>
      </c>
      <c r="G10" s="15"/>
      <c r="H10" s="15"/>
    </row>
    <row r="11" spans="1:8" ht="15" customHeight="1" x14ac:dyDescent="0.2">
      <c r="A11" s="15"/>
      <c r="B11" s="22" t="s">
        <v>80</v>
      </c>
      <c r="C11" s="23"/>
      <c r="D11" s="116">
        <v>0</v>
      </c>
      <c r="E11" s="117">
        <v>0</v>
      </c>
      <c r="F11" s="118">
        <v>0</v>
      </c>
      <c r="G11" s="15"/>
      <c r="H11" s="15"/>
    </row>
    <row r="12" spans="1:8" ht="15" customHeight="1" x14ac:dyDescent="0.2">
      <c r="A12" s="15"/>
      <c r="B12" s="22" t="s">
        <v>82</v>
      </c>
      <c r="C12" s="15"/>
      <c r="D12" s="116">
        <v>0</v>
      </c>
      <c r="E12" s="117">
        <v>0</v>
      </c>
      <c r="F12" s="118">
        <v>0</v>
      </c>
      <c r="G12" s="15"/>
      <c r="H12" s="15"/>
    </row>
    <row r="13" spans="1:8" ht="15" customHeight="1" x14ac:dyDescent="0.2">
      <c r="A13" s="15"/>
      <c r="B13" s="22" t="s">
        <v>129</v>
      </c>
      <c r="C13" s="23"/>
      <c r="D13" s="116">
        <v>0</v>
      </c>
      <c r="E13" s="117">
        <v>0</v>
      </c>
      <c r="F13" s="118">
        <v>0</v>
      </c>
      <c r="G13" s="15"/>
      <c r="H13" s="15"/>
    </row>
    <row r="14" spans="1:8" ht="15" customHeight="1" thickBot="1" x14ac:dyDescent="0.25">
      <c r="A14" s="15"/>
      <c r="B14" s="22" t="s">
        <v>119</v>
      </c>
      <c r="C14" s="23"/>
      <c r="D14" s="116">
        <v>0</v>
      </c>
      <c r="E14" s="117">
        <v>0</v>
      </c>
      <c r="F14" s="118">
        <v>0</v>
      </c>
      <c r="G14" s="15"/>
      <c r="H14" s="15"/>
    </row>
    <row r="15" spans="1:8" ht="15" customHeight="1" thickBot="1" x14ac:dyDescent="0.25">
      <c r="A15" s="15"/>
      <c r="B15" s="6" t="s">
        <v>88</v>
      </c>
      <c r="C15" s="42"/>
      <c r="D15" s="45">
        <f>SUM(D10:D14)</f>
        <v>0</v>
      </c>
      <c r="E15" s="46">
        <f>SUM(E10:E14)</f>
        <v>0</v>
      </c>
      <c r="F15" s="111">
        <f>SUM(F10:F14)</f>
        <v>0</v>
      </c>
      <c r="G15" s="15"/>
      <c r="H15" s="15"/>
    </row>
    <row r="16" spans="1:8" ht="15" customHeight="1" thickBot="1" x14ac:dyDescent="0.25">
      <c r="A16" s="15"/>
      <c r="B16" s="22" t="s">
        <v>146</v>
      </c>
      <c r="C16" s="41"/>
      <c r="D16" s="116">
        <v>0</v>
      </c>
      <c r="E16" s="117">
        <v>0</v>
      </c>
      <c r="F16" s="118">
        <v>0</v>
      </c>
      <c r="G16" s="15"/>
      <c r="H16" s="15"/>
    </row>
    <row r="17" spans="1:8" ht="15" customHeight="1" thickBot="1" x14ac:dyDescent="0.25">
      <c r="A17" s="15"/>
      <c r="B17" s="6" t="s">
        <v>89</v>
      </c>
      <c r="C17" s="42"/>
      <c r="D17" s="45">
        <f>SUM(D16)</f>
        <v>0</v>
      </c>
      <c r="E17" s="46">
        <f t="shared" ref="E17:F17" si="0">SUM(E16)</f>
        <v>0</v>
      </c>
      <c r="F17" s="111">
        <f t="shared" si="0"/>
        <v>0</v>
      </c>
      <c r="G17" s="15"/>
      <c r="H17" s="15"/>
    </row>
    <row r="18" spans="1:8" ht="15" customHeight="1" thickBot="1" x14ac:dyDescent="0.25">
      <c r="A18" s="15"/>
      <c r="B18" s="22" t="s">
        <v>128</v>
      </c>
      <c r="C18" s="41"/>
      <c r="D18" s="116">
        <v>0</v>
      </c>
      <c r="E18" s="117">
        <v>0</v>
      </c>
      <c r="F18" s="118">
        <v>0</v>
      </c>
      <c r="G18" s="15"/>
      <c r="H18" s="15"/>
    </row>
    <row r="19" spans="1:8" ht="15" customHeight="1" thickBot="1" x14ac:dyDescent="0.25">
      <c r="A19" s="15"/>
      <c r="B19" s="6" t="s">
        <v>90</v>
      </c>
      <c r="C19" s="42"/>
      <c r="D19" s="45">
        <f>SUM(D18:D18)</f>
        <v>0</v>
      </c>
      <c r="E19" s="46">
        <f>SUM(E18:E18)</f>
        <v>0</v>
      </c>
      <c r="F19" s="111">
        <f>SUM(F18:F18)</f>
        <v>0</v>
      </c>
      <c r="G19" s="15"/>
      <c r="H19" s="15"/>
    </row>
    <row r="20" spans="1:8" ht="15" customHeight="1" x14ac:dyDescent="0.2">
      <c r="A20" s="15"/>
      <c r="B20" s="18" t="s">
        <v>134</v>
      </c>
      <c r="C20" s="15"/>
      <c r="D20" s="116">
        <v>0</v>
      </c>
      <c r="E20" s="117">
        <v>0</v>
      </c>
      <c r="F20" s="118">
        <v>0</v>
      </c>
      <c r="G20" s="15"/>
      <c r="H20" s="15"/>
    </row>
    <row r="21" spans="1:8" ht="15" customHeight="1" x14ac:dyDescent="0.2">
      <c r="A21" s="15"/>
      <c r="B21" s="22" t="s">
        <v>135</v>
      </c>
      <c r="C21" s="15"/>
      <c r="D21" s="116">
        <v>0</v>
      </c>
      <c r="E21" s="117">
        <v>0</v>
      </c>
      <c r="F21" s="118">
        <v>0</v>
      </c>
      <c r="G21" s="15"/>
      <c r="H21" s="15"/>
    </row>
    <row r="22" spans="1:8" ht="15" customHeight="1" x14ac:dyDescent="0.2">
      <c r="A22" s="15"/>
      <c r="B22" s="22" t="s">
        <v>83</v>
      </c>
      <c r="C22" s="15"/>
      <c r="D22" s="116">
        <v>0</v>
      </c>
      <c r="E22" s="117">
        <v>0</v>
      </c>
      <c r="F22" s="118">
        <v>0</v>
      </c>
      <c r="G22" s="15"/>
      <c r="H22" s="15"/>
    </row>
    <row r="23" spans="1:8" ht="15" customHeight="1" x14ac:dyDescent="0.2">
      <c r="A23" s="15"/>
      <c r="B23" s="22" t="s">
        <v>145</v>
      </c>
      <c r="C23" s="15"/>
      <c r="D23" s="116">
        <v>0</v>
      </c>
      <c r="E23" s="117">
        <v>0</v>
      </c>
      <c r="F23" s="118">
        <v>0</v>
      </c>
      <c r="G23" s="15"/>
      <c r="H23" s="15"/>
    </row>
    <row r="24" spans="1:8" ht="15" customHeight="1" thickBot="1" x14ac:dyDescent="0.25">
      <c r="A24" s="15"/>
      <c r="B24" s="26" t="s">
        <v>87</v>
      </c>
      <c r="C24" s="15"/>
      <c r="D24" s="116">
        <v>0</v>
      </c>
      <c r="E24" s="117">
        <v>0</v>
      </c>
      <c r="F24" s="118">
        <v>0</v>
      </c>
      <c r="G24" s="15"/>
      <c r="H24" s="15"/>
    </row>
    <row r="25" spans="1:8" ht="15" customHeight="1" thickBot="1" x14ac:dyDescent="0.25">
      <c r="A25" s="15"/>
      <c r="B25" s="6" t="s">
        <v>86</v>
      </c>
      <c r="C25" s="42"/>
      <c r="D25" s="45">
        <f>SUM(D20:D24)</f>
        <v>0</v>
      </c>
      <c r="E25" s="46">
        <f>SUM(E20:E24)</f>
        <v>0</v>
      </c>
      <c r="F25" s="111">
        <f>SUM(F20:F24)</f>
        <v>0</v>
      </c>
      <c r="G25" s="15"/>
      <c r="H25" s="15"/>
    </row>
    <row r="26" spans="1:8" ht="15" customHeight="1" thickBot="1" x14ac:dyDescent="0.25">
      <c r="A26" s="15"/>
      <c r="B26" s="15"/>
      <c r="C26" s="15"/>
      <c r="D26" s="15"/>
      <c r="E26" s="15"/>
      <c r="F26" s="15"/>
      <c r="G26" s="15"/>
      <c r="H26" s="15"/>
    </row>
    <row r="27" spans="1:8" ht="21" customHeight="1" x14ac:dyDescent="0.25">
      <c r="A27" s="15"/>
      <c r="B27" s="71" t="s">
        <v>103</v>
      </c>
      <c r="C27" s="72"/>
      <c r="D27" s="73">
        <v>2025</v>
      </c>
      <c r="E27" s="80">
        <v>2024</v>
      </c>
      <c r="F27" s="78">
        <v>2023</v>
      </c>
      <c r="G27" s="15"/>
      <c r="H27" s="15"/>
    </row>
    <row r="28" spans="1:8" ht="15" customHeight="1" thickBot="1" x14ac:dyDescent="0.25">
      <c r="A28" s="15"/>
      <c r="B28" s="74"/>
      <c r="C28" s="75"/>
      <c r="D28" s="76" t="s">
        <v>71</v>
      </c>
      <c r="E28" s="81" t="s">
        <v>97</v>
      </c>
      <c r="F28" s="77" t="s">
        <v>98</v>
      </c>
      <c r="G28" s="15"/>
      <c r="H28" s="15"/>
    </row>
    <row r="29" spans="1:8" ht="15" customHeight="1" x14ac:dyDescent="0.2">
      <c r="A29" s="15"/>
      <c r="B29" s="18" t="s">
        <v>91</v>
      </c>
      <c r="C29" s="19"/>
      <c r="D29" s="83" t="s">
        <v>72</v>
      </c>
      <c r="E29" s="84" t="s">
        <v>72</v>
      </c>
      <c r="F29" s="85" t="s">
        <v>72</v>
      </c>
      <c r="G29" s="15"/>
      <c r="H29" s="15"/>
    </row>
    <row r="30" spans="1:8" ht="15" customHeight="1" thickBot="1" x14ac:dyDescent="0.25">
      <c r="A30" s="15"/>
      <c r="B30" s="26"/>
      <c r="C30" s="40"/>
      <c r="D30" s="68" t="s">
        <v>69</v>
      </c>
      <c r="E30" s="82" t="s">
        <v>69</v>
      </c>
      <c r="F30" s="79" t="s">
        <v>69</v>
      </c>
      <c r="G30" s="15"/>
      <c r="H30" s="15"/>
    </row>
    <row r="31" spans="1:8" ht="15" customHeight="1" x14ac:dyDescent="0.2">
      <c r="A31" s="15"/>
      <c r="B31" s="18" t="s">
        <v>137</v>
      </c>
      <c r="C31" s="19"/>
      <c r="D31" s="119">
        <v>0</v>
      </c>
      <c r="E31" s="120">
        <v>0</v>
      </c>
      <c r="F31" s="121">
        <v>0</v>
      </c>
      <c r="G31" s="15"/>
      <c r="H31" s="15"/>
    </row>
    <row r="32" spans="1:8" ht="15" customHeight="1" x14ac:dyDescent="0.2">
      <c r="A32" s="15"/>
      <c r="B32" s="22" t="s">
        <v>80</v>
      </c>
      <c r="C32" s="23"/>
      <c r="D32" s="122">
        <v>0</v>
      </c>
      <c r="E32" s="123">
        <v>0</v>
      </c>
      <c r="F32" s="124">
        <v>0</v>
      </c>
      <c r="G32" s="15"/>
      <c r="H32" s="15"/>
    </row>
    <row r="33" spans="1:12" ht="15" customHeight="1" x14ac:dyDescent="0.2">
      <c r="A33" s="15"/>
      <c r="B33" s="22" t="s">
        <v>82</v>
      </c>
      <c r="C33" s="15"/>
      <c r="D33" s="122">
        <v>0</v>
      </c>
      <c r="E33" s="123">
        <v>0</v>
      </c>
      <c r="F33" s="124">
        <v>0</v>
      </c>
      <c r="G33" s="15"/>
      <c r="H33" s="15"/>
    </row>
    <row r="34" spans="1:12" ht="15" customHeight="1" x14ac:dyDescent="0.2">
      <c r="A34" s="15"/>
      <c r="B34" s="22" t="s">
        <v>129</v>
      </c>
      <c r="C34" s="23"/>
      <c r="D34" s="122">
        <v>0</v>
      </c>
      <c r="E34" s="123">
        <v>0</v>
      </c>
      <c r="F34" s="124">
        <v>0</v>
      </c>
      <c r="G34" s="15"/>
      <c r="H34" s="15"/>
    </row>
    <row r="35" spans="1:12" ht="15" customHeight="1" thickBot="1" x14ac:dyDescent="0.25">
      <c r="A35" s="15"/>
      <c r="B35" s="22" t="s">
        <v>81</v>
      </c>
      <c r="C35" s="23"/>
      <c r="D35" s="122">
        <v>0</v>
      </c>
      <c r="E35" s="123">
        <v>0</v>
      </c>
      <c r="F35" s="124">
        <v>0</v>
      </c>
      <c r="G35" s="15"/>
      <c r="H35" s="15"/>
    </row>
    <row r="36" spans="1:12" ht="15" customHeight="1" thickBot="1" x14ac:dyDescent="0.25">
      <c r="A36" s="15"/>
      <c r="B36" s="6" t="s">
        <v>88</v>
      </c>
      <c r="C36" s="42"/>
      <c r="D36" s="69" t="s">
        <v>92</v>
      </c>
      <c r="E36" s="101" t="s">
        <v>92</v>
      </c>
      <c r="F36" s="70" t="s">
        <v>92</v>
      </c>
      <c r="G36" s="15"/>
      <c r="H36" s="15"/>
    </row>
    <row r="37" spans="1:12" ht="15" customHeight="1" thickBot="1" x14ac:dyDescent="0.25">
      <c r="A37" s="15"/>
      <c r="B37" s="22" t="s">
        <v>146</v>
      </c>
      <c r="C37" s="41"/>
      <c r="D37" s="122">
        <v>0</v>
      </c>
      <c r="E37" s="123">
        <v>0</v>
      </c>
      <c r="F37" s="124">
        <v>0</v>
      </c>
      <c r="G37" s="15"/>
      <c r="H37" s="15"/>
    </row>
    <row r="38" spans="1:12" ht="15" customHeight="1" thickBot="1" x14ac:dyDescent="0.25">
      <c r="A38" s="15"/>
      <c r="B38" s="6" t="s">
        <v>89</v>
      </c>
      <c r="C38" s="42"/>
      <c r="D38" s="8"/>
      <c r="E38" s="102"/>
      <c r="F38" s="57"/>
      <c r="G38" s="15"/>
      <c r="H38" s="15"/>
    </row>
    <row r="39" spans="1:12" ht="15" customHeight="1" thickBot="1" x14ac:dyDescent="0.25">
      <c r="A39" s="15"/>
      <c r="B39" s="103" t="s">
        <v>79</v>
      </c>
      <c r="C39" s="41"/>
      <c r="D39" s="122">
        <v>0</v>
      </c>
      <c r="E39" s="123">
        <v>0</v>
      </c>
      <c r="F39" s="124">
        <v>0</v>
      </c>
      <c r="G39" s="15"/>
      <c r="H39" s="15"/>
    </row>
    <row r="40" spans="1:12" ht="15" customHeight="1" thickBot="1" x14ac:dyDescent="0.25">
      <c r="A40" s="15"/>
      <c r="B40" s="6" t="s">
        <v>90</v>
      </c>
      <c r="C40" s="42"/>
      <c r="D40" s="69"/>
      <c r="E40" s="101"/>
      <c r="F40" s="70"/>
      <c r="G40" s="15"/>
      <c r="H40" s="15"/>
      <c r="K40" s="1"/>
      <c r="L40" s="1"/>
    </row>
    <row r="41" spans="1:12" ht="15" customHeight="1" x14ac:dyDescent="0.2">
      <c r="A41" s="15"/>
      <c r="B41" s="18" t="s">
        <v>134</v>
      </c>
      <c r="C41" s="41"/>
      <c r="D41" s="122">
        <v>0</v>
      </c>
      <c r="E41" s="123">
        <v>0</v>
      </c>
      <c r="F41" s="124">
        <v>0</v>
      </c>
      <c r="G41" s="15"/>
      <c r="H41" s="15"/>
      <c r="K41" s="1"/>
      <c r="L41" s="1"/>
    </row>
    <row r="42" spans="1:12" ht="15" customHeight="1" x14ac:dyDescent="0.2">
      <c r="A42" s="15"/>
      <c r="B42" s="22" t="s">
        <v>135</v>
      </c>
      <c r="C42" s="41"/>
      <c r="D42" s="122">
        <v>0</v>
      </c>
      <c r="E42" s="123">
        <v>0</v>
      </c>
      <c r="F42" s="124">
        <v>0</v>
      </c>
      <c r="G42" s="15"/>
      <c r="H42" s="15"/>
      <c r="K42" s="1"/>
      <c r="L42" s="1"/>
    </row>
    <row r="43" spans="1:12" ht="15" customHeight="1" x14ac:dyDescent="0.2">
      <c r="A43" s="15"/>
      <c r="B43" s="22" t="s">
        <v>83</v>
      </c>
      <c r="C43" s="23"/>
      <c r="D43" s="122">
        <v>0</v>
      </c>
      <c r="E43" s="123">
        <v>0</v>
      </c>
      <c r="F43" s="124">
        <v>0</v>
      </c>
      <c r="G43" s="15"/>
      <c r="H43" s="15"/>
      <c r="K43" s="1"/>
      <c r="L43" s="1"/>
    </row>
    <row r="44" spans="1:12" ht="15" customHeight="1" x14ac:dyDescent="0.2">
      <c r="A44" s="15"/>
      <c r="B44" s="22" t="s">
        <v>145</v>
      </c>
      <c r="C44" s="23"/>
      <c r="D44" s="122">
        <v>0</v>
      </c>
      <c r="E44" s="123">
        <v>0</v>
      </c>
      <c r="F44" s="124">
        <v>0</v>
      </c>
      <c r="G44" s="15"/>
      <c r="H44" s="15"/>
      <c r="K44" s="1"/>
      <c r="L44" s="1"/>
    </row>
    <row r="45" spans="1:12" ht="15" customHeight="1" thickBot="1" x14ac:dyDescent="0.25">
      <c r="A45" s="15"/>
      <c r="B45" s="26" t="s">
        <v>87</v>
      </c>
      <c r="C45" s="23"/>
      <c r="D45" s="122">
        <v>0</v>
      </c>
      <c r="E45" s="125">
        <v>0</v>
      </c>
      <c r="F45" s="124">
        <v>0</v>
      </c>
      <c r="G45" s="15"/>
      <c r="H45" s="15"/>
      <c r="K45" s="1"/>
      <c r="L45" s="1"/>
    </row>
    <row r="46" spans="1:12" ht="15" customHeight="1" thickBot="1" x14ac:dyDescent="0.25">
      <c r="A46" s="15"/>
      <c r="B46" s="6" t="s">
        <v>86</v>
      </c>
      <c r="C46" s="42"/>
      <c r="D46" s="8"/>
      <c r="E46" s="102"/>
      <c r="F46" s="57"/>
      <c r="G46" s="15"/>
      <c r="H46" s="15"/>
      <c r="K46" s="1"/>
    </row>
    <row r="47" spans="1:12" ht="15" customHeight="1" x14ac:dyDescent="0.2">
      <c r="A47" s="15"/>
      <c r="B47" s="15"/>
      <c r="C47" s="15"/>
      <c r="D47" s="15"/>
      <c r="E47" s="15"/>
      <c r="F47" s="15"/>
      <c r="G47" s="15"/>
      <c r="H47" s="15"/>
      <c r="K47" s="1"/>
    </row>
    <row r="48" spans="1:12" ht="15" customHeight="1" x14ac:dyDescent="0.2">
      <c r="A48" s="15"/>
      <c r="B48" s="15"/>
      <c r="C48" s="15"/>
      <c r="D48" s="15"/>
      <c r="E48" s="15"/>
      <c r="F48" s="15"/>
      <c r="G48" s="15"/>
      <c r="H48" s="15"/>
    </row>
    <row r="49" spans="1:8" ht="15" customHeight="1" x14ac:dyDescent="0.2">
      <c r="A49" s="15"/>
      <c r="B49" s="15"/>
      <c r="C49" s="15"/>
      <c r="D49" s="15"/>
      <c r="E49" s="15"/>
      <c r="F49" s="15"/>
      <c r="G49" s="15"/>
      <c r="H49" s="15"/>
    </row>
  </sheetData>
  <sheetProtection sheet="1" objects="1" scenarios="1" selectLockedCells="1"/>
  <mergeCells count="2">
    <mergeCell ref="E2:F2"/>
    <mergeCell ref="B1:C1"/>
  </mergeCells>
  <hyperlinks>
    <hyperlink ref="E2:F2" location="Nomenclature!A1" display="Retour à la nomanclature" xr:uid="{1B6382EC-5A21-4E12-BD77-E82409A0033B}"/>
  </hyperlinks>
  <pageMargins left="0.7" right="0.7" top="0.75" bottom="0.75" header="0.3" footer="0.3"/>
  <pageSetup paperSize="9" scale="86" orientation="portrait" r:id="rId1"/>
  <colBreaks count="1" manualBreakCount="1">
    <brk id="6" min="2" max="4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D7FF-EE4C-4CB4-A2A9-687F38EBF85D}">
  <sheetPr>
    <tabColor theme="0" tint="-0.14999847407452621"/>
  </sheetPr>
  <dimension ref="A1:P59"/>
  <sheetViews>
    <sheetView showGridLines="0" zoomScale="85" zoomScaleNormal="85" workbookViewId="0">
      <selection activeCell="D56" sqref="D56"/>
    </sheetView>
  </sheetViews>
  <sheetFormatPr baseColWidth="10" defaultColWidth="7" defaultRowHeight="15" x14ac:dyDescent="0.2"/>
  <cols>
    <col min="1" max="1" width="4.85546875" style="2" customWidth="1"/>
    <col min="2" max="2" width="44.28515625" style="2" customWidth="1"/>
    <col min="3" max="3" width="8.85546875" style="3" customWidth="1"/>
    <col min="4" max="4" width="22.140625" style="3" customWidth="1"/>
    <col min="5" max="5" width="21.42578125" style="3" customWidth="1"/>
    <col min="6" max="6" width="21.5703125" style="2" customWidth="1"/>
    <col min="7" max="8" width="7" style="2"/>
    <col min="9" max="16" width="7" style="5"/>
    <col min="17" max="16384" width="7" style="2"/>
  </cols>
  <sheetData>
    <row r="1" spans="1:8" ht="19.5" thickBot="1" x14ac:dyDescent="0.25">
      <c r="A1" s="5"/>
      <c r="B1" s="135" t="str">
        <f>SYNTHESE!B2</f>
        <v>NOM DU SPSTI</v>
      </c>
      <c r="C1" s="4"/>
      <c r="D1" s="4"/>
      <c r="E1" s="4"/>
      <c r="F1" s="5"/>
      <c r="G1" s="5"/>
      <c r="H1" s="5"/>
    </row>
    <row r="2" spans="1:8" ht="15.75" thickBot="1" x14ac:dyDescent="0.25">
      <c r="A2" s="5"/>
      <c r="C2" s="4"/>
      <c r="D2" s="4"/>
      <c r="E2" s="186" t="s">
        <v>117</v>
      </c>
      <c r="F2" s="187"/>
      <c r="G2" s="5"/>
      <c r="H2" s="5"/>
    </row>
    <row r="3" spans="1:8" x14ac:dyDescent="0.2">
      <c r="A3" s="5"/>
      <c r="B3" s="5"/>
      <c r="C3" s="4"/>
      <c r="D3" s="4"/>
      <c r="E3" s="4"/>
      <c r="F3" s="5"/>
      <c r="G3" s="5"/>
      <c r="H3" s="5"/>
    </row>
    <row r="4" spans="1:8" ht="18" x14ac:dyDescent="0.25">
      <c r="A4" s="5"/>
      <c r="B4" s="112" t="s">
        <v>149</v>
      </c>
      <c r="C4" s="4"/>
      <c r="D4" s="4"/>
      <c r="E4" s="4"/>
      <c r="F4" s="5"/>
      <c r="G4" s="5"/>
      <c r="H4" s="5"/>
    </row>
    <row r="5" spans="1:8" ht="15.75" thickBot="1" x14ac:dyDescent="0.25">
      <c r="A5" s="5"/>
      <c r="B5" s="5"/>
      <c r="C5" s="4"/>
      <c r="D5" s="4"/>
      <c r="E5" s="4"/>
      <c r="F5" s="5"/>
      <c r="G5" s="5"/>
      <c r="H5" s="5"/>
    </row>
    <row r="6" spans="1:8" ht="18" x14ac:dyDescent="0.25">
      <c r="A6" s="5"/>
      <c r="B6" s="136" t="s">
        <v>1</v>
      </c>
      <c r="C6" s="137"/>
      <c r="D6" s="165">
        <v>46022</v>
      </c>
      <c r="E6" s="175">
        <v>45656</v>
      </c>
      <c r="F6" s="167">
        <v>45291</v>
      </c>
      <c r="G6" s="5"/>
      <c r="H6" s="5"/>
    </row>
    <row r="7" spans="1:8" ht="18.75" thickBot="1" x14ac:dyDescent="0.3">
      <c r="A7" s="5"/>
      <c r="B7" s="138" t="s">
        <v>99</v>
      </c>
      <c r="C7" s="139"/>
      <c r="D7" s="168" t="s">
        <v>115</v>
      </c>
      <c r="E7" s="176" t="s">
        <v>97</v>
      </c>
      <c r="F7" s="170" t="s">
        <v>98</v>
      </c>
      <c r="G7" s="5"/>
      <c r="H7" s="5"/>
    </row>
    <row r="8" spans="1:8" x14ac:dyDescent="0.2">
      <c r="A8" s="5"/>
      <c r="B8" s="140" t="s">
        <v>2</v>
      </c>
      <c r="C8" s="137" t="s">
        <v>4</v>
      </c>
      <c r="D8" s="126">
        <v>0</v>
      </c>
      <c r="E8" s="127">
        <v>0</v>
      </c>
      <c r="F8" s="128">
        <v>0</v>
      </c>
      <c r="G8" s="5"/>
      <c r="H8" s="5"/>
    </row>
    <row r="9" spans="1:8" x14ac:dyDescent="0.2">
      <c r="A9" s="5"/>
      <c r="B9" s="141" t="s">
        <v>101</v>
      </c>
      <c r="C9" s="139" t="s">
        <v>5</v>
      </c>
      <c r="D9" s="129">
        <v>0</v>
      </c>
      <c r="E9" s="130">
        <v>0</v>
      </c>
      <c r="F9" s="131">
        <v>0</v>
      </c>
      <c r="G9" s="5"/>
      <c r="H9" s="5"/>
    </row>
    <row r="10" spans="1:8" ht="15.75" thickBot="1" x14ac:dyDescent="0.25">
      <c r="A10" s="5"/>
      <c r="B10" s="141" t="s">
        <v>102</v>
      </c>
      <c r="C10" s="139" t="s">
        <v>6</v>
      </c>
      <c r="D10" s="174">
        <f>SYNTHESE!D10</f>
        <v>0</v>
      </c>
      <c r="E10" s="134">
        <f>SYNTHESE!E10</f>
        <v>0</v>
      </c>
      <c r="F10" s="130">
        <v>0</v>
      </c>
      <c r="G10" s="5"/>
      <c r="H10" s="5"/>
    </row>
    <row r="11" spans="1:8" ht="15.75" thickBot="1" x14ac:dyDescent="0.25">
      <c r="A11" s="5"/>
      <c r="B11" s="142" t="s">
        <v>3</v>
      </c>
      <c r="C11" s="143" t="s">
        <v>7</v>
      </c>
      <c r="D11" s="171">
        <f t="shared" ref="D11" si="0">SUM(D8:D10)</f>
        <v>0</v>
      </c>
      <c r="E11" s="172">
        <f>SYNTHESE!E10</f>
        <v>0</v>
      </c>
      <c r="F11" s="173">
        <f>SUM(F8:F10)</f>
        <v>0</v>
      </c>
      <c r="G11" s="5"/>
      <c r="H11" s="5"/>
    </row>
    <row r="12" spans="1:8" x14ac:dyDescent="0.2">
      <c r="A12" s="5"/>
      <c r="B12" s="141" t="s">
        <v>8</v>
      </c>
      <c r="C12" s="139" t="s">
        <v>7</v>
      </c>
      <c r="D12" s="129">
        <v>0</v>
      </c>
      <c r="E12" s="130">
        <v>0</v>
      </c>
      <c r="F12" s="131">
        <v>0</v>
      </c>
      <c r="G12" s="5"/>
      <c r="H12" s="5"/>
    </row>
    <row r="13" spans="1:8" x14ac:dyDescent="0.2">
      <c r="A13" s="5"/>
      <c r="B13" s="141" t="s">
        <v>9</v>
      </c>
      <c r="C13" s="139" t="s">
        <v>11</v>
      </c>
      <c r="D13" s="129">
        <v>0</v>
      </c>
      <c r="E13" s="130">
        <v>0</v>
      </c>
      <c r="F13" s="131">
        <v>0</v>
      </c>
      <c r="G13" s="5"/>
      <c r="H13" s="5"/>
    </row>
    <row r="14" spans="1:8" x14ac:dyDescent="0.2">
      <c r="A14" s="5"/>
      <c r="B14" s="141" t="s">
        <v>10</v>
      </c>
      <c r="C14" s="139" t="s">
        <v>12</v>
      </c>
      <c r="D14" s="129">
        <v>0</v>
      </c>
      <c r="E14" s="130">
        <v>0</v>
      </c>
      <c r="F14" s="131">
        <v>0</v>
      </c>
      <c r="G14" s="5"/>
      <c r="H14" s="5"/>
    </row>
    <row r="15" spans="1:8" x14ac:dyDescent="0.2">
      <c r="A15" s="5"/>
      <c r="B15" s="141" t="s">
        <v>14</v>
      </c>
      <c r="C15" s="139" t="s">
        <v>13</v>
      </c>
      <c r="D15" s="129">
        <v>0</v>
      </c>
      <c r="E15" s="130">
        <v>0</v>
      </c>
      <c r="F15" s="131">
        <v>0</v>
      </c>
      <c r="G15" s="5"/>
      <c r="H15" s="5"/>
    </row>
    <row r="16" spans="1:8" ht="15.75" thickBot="1" x14ac:dyDescent="0.25">
      <c r="A16" s="5"/>
      <c r="B16" s="141" t="s">
        <v>15</v>
      </c>
      <c r="C16" s="139" t="s">
        <v>16</v>
      </c>
      <c r="D16" s="129">
        <v>0</v>
      </c>
      <c r="E16" s="130">
        <v>0</v>
      </c>
      <c r="F16" s="131">
        <v>0</v>
      </c>
      <c r="G16" s="5"/>
      <c r="H16" s="5"/>
    </row>
    <row r="17" spans="1:8" ht="15.75" thickBot="1" x14ac:dyDescent="0.25">
      <c r="A17" s="5"/>
      <c r="B17" s="6" t="s">
        <v>17</v>
      </c>
      <c r="C17" s="144" t="s">
        <v>18</v>
      </c>
      <c r="D17" s="161">
        <f t="shared" ref="D17:E17" si="1">SUM(D11:D16)</f>
        <v>0</v>
      </c>
      <c r="E17" s="162">
        <f t="shared" si="1"/>
        <v>0</v>
      </c>
      <c r="F17" s="163">
        <f>SUM(F11:F16)</f>
        <v>0</v>
      </c>
      <c r="G17" s="5"/>
      <c r="H17" s="5"/>
    </row>
    <row r="18" spans="1:8" x14ac:dyDescent="0.2">
      <c r="A18" s="5"/>
      <c r="B18" s="141" t="s">
        <v>19</v>
      </c>
      <c r="C18" s="139" t="s">
        <v>27</v>
      </c>
      <c r="D18" s="129">
        <v>0</v>
      </c>
      <c r="E18" s="130">
        <v>0</v>
      </c>
      <c r="F18" s="131">
        <v>0</v>
      </c>
      <c r="G18" s="5"/>
      <c r="H18" s="5"/>
    </row>
    <row r="19" spans="1:8" x14ac:dyDescent="0.2">
      <c r="A19" s="5"/>
      <c r="B19" s="141" t="s">
        <v>22</v>
      </c>
      <c r="C19" s="139" t="s">
        <v>28</v>
      </c>
      <c r="D19" s="129">
        <v>0</v>
      </c>
      <c r="E19" s="130">
        <v>0</v>
      </c>
      <c r="F19" s="131">
        <v>0</v>
      </c>
      <c r="G19" s="5"/>
      <c r="H19" s="5"/>
    </row>
    <row r="20" spans="1:8" x14ac:dyDescent="0.2">
      <c r="A20" s="5"/>
      <c r="B20" s="141" t="s">
        <v>21</v>
      </c>
      <c r="C20" s="139" t="s">
        <v>29</v>
      </c>
      <c r="D20" s="129">
        <v>0</v>
      </c>
      <c r="E20" s="130">
        <v>0</v>
      </c>
      <c r="F20" s="131">
        <v>0</v>
      </c>
      <c r="G20" s="5"/>
      <c r="H20" s="5"/>
    </row>
    <row r="21" spans="1:8" x14ac:dyDescent="0.2">
      <c r="A21" s="5"/>
      <c r="B21" s="141" t="s">
        <v>20</v>
      </c>
      <c r="C21" s="139" t="s">
        <v>30</v>
      </c>
      <c r="D21" s="129">
        <v>0</v>
      </c>
      <c r="E21" s="130">
        <v>0</v>
      </c>
      <c r="F21" s="131">
        <v>0</v>
      </c>
      <c r="G21" s="5"/>
      <c r="H21" s="5"/>
    </row>
    <row r="22" spans="1:8" x14ac:dyDescent="0.2">
      <c r="A22" s="5"/>
      <c r="B22" s="141" t="s">
        <v>23</v>
      </c>
      <c r="C22" s="139" t="s">
        <v>31</v>
      </c>
      <c r="D22" s="129">
        <v>0</v>
      </c>
      <c r="E22" s="130">
        <v>0</v>
      </c>
      <c r="F22" s="131">
        <v>0</v>
      </c>
      <c r="G22" s="5"/>
      <c r="H22" s="5"/>
    </row>
    <row r="23" spans="1:8" x14ac:dyDescent="0.2">
      <c r="A23" s="5"/>
      <c r="B23" s="141" t="s">
        <v>24</v>
      </c>
      <c r="C23" s="139" t="s">
        <v>32</v>
      </c>
      <c r="D23" s="129">
        <v>0</v>
      </c>
      <c r="E23" s="130">
        <v>0</v>
      </c>
      <c r="F23" s="131">
        <v>0</v>
      </c>
      <c r="G23" s="5"/>
      <c r="H23" s="5"/>
    </row>
    <row r="24" spans="1:8" x14ac:dyDescent="0.2">
      <c r="A24" s="5"/>
      <c r="B24" s="141" t="s">
        <v>25</v>
      </c>
      <c r="C24" s="139" t="s">
        <v>33</v>
      </c>
      <c r="D24" s="129">
        <v>0</v>
      </c>
      <c r="E24" s="130">
        <v>0</v>
      </c>
      <c r="F24" s="131">
        <v>0</v>
      </c>
      <c r="G24" s="5"/>
      <c r="H24" s="5"/>
    </row>
    <row r="25" spans="1:8" x14ac:dyDescent="0.2">
      <c r="A25" s="5"/>
      <c r="B25" s="141" t="s">
        <v>26</v>
      </c>
      <c r="C25" s="139" t="s">
        <v>34</v>
      </c>
      <c r="D25" s="129">
        <v>0</v>
      </c>
      <c r="E25" s="130">
        <v>0</v>
      </c>
      <c r="F25" s="131">
        <v>0</v>
      </c>
      <c r="G25" s="5"/>
      <c r="H25" s="5"/>
    </row>
    <row r="26" spans="1:8" x14ac:dyDescent="0.2">
      <c r="A26" s="5"/>
      <c r="B26" s="141" t="s">
        <v>35</v>
      </c>
      <c r="C26" s="139" t="s">
        <v>38</v>
      </c>
      <c r="D26" s="129">
        <v>0</v>
      </c>
      <c r="E26" s="130">
        <v>0</v>
      </c>
      <c r="F26" s="131">
        <v>0</v>
      </c>
      <c r="G26" s="5"/>
      <c r="H26" s="5"/>
    </row>
    <row r="27" spans="1:8" x14ac:dyDescent="0.2">
      <c r="A27" s="5"/>
      <c r="B27" s="141" t="s">
        <v>36</v>
      </c>
      <c r="C27" s="139" t="s">
        <v>39</v>
      </c>
      <c r="D27" s="129">
        <v>0</v>
      </c>
      <c r="E27" s="130">
        <v>0</v>
      </c>
      <c r="F27" s="131">
        <v>0</v>
      </c>
      <c r="G27" s="5"/>
      <c r="H27" s="5"/>
    </row>
    <row r="28" spans="1:8" x14ac:dyDescent="0.2">
      <c r="A28" s="5"/>
      <c r="B28" s="141" t="s">
        <v>41</v>
      </c>
      <c r="C28" s="139" t="s">
        <v>40</v>
      </c>
      <c r="D28" s="129">
        <v>0</v>
      </c>
      <c r="E28" s="130">
        <v>0</v>
      </c>
      <c r="F28" s="131">
        <v>0</v>
      </c>
      <c r="G28" s="5"/>
      <c r="H28" s="5"/>
    </row>
    <row r="29" spans="1:8" x14ac:dyDescent="0.2">
      <c r="A29" s="5"/>
      <c r="B29" s="141" t="s">
        <v>42</v>
      </c>
      <c r="C29" s="139" t="s">
        <v>43</v>
      </c>
      <c r="D29" s="129">
        <v>0</v>
      </c>
      <c r="E29" s="130">
        <v>0</v>
      </c>
      <c r="F29" s="131">
        <v>0</v>
      </c>
      <c r="G29" s="5"/>
      <c r="H29" s="5"/>
    </row>
    <row r="30" spans="1:8" ht="15.75" thickBot="1" x14ac:dyDescent="0.25">
      <c r="A30" s="5"/>
      <c r="B30" s="141" t="s">
        <v>37</v>
      </c>
      <c r="C30" s="139" t="s">
        <v>44</v>
      </c>
      <c r="D30" s="129">
        <v>0</v>
      </c>
      <c r="E30" s="130">
        <v>0</v>
      </c>
      <c r="F30" s="131">
        <v>0</v>
      </c>
      <c r="G30" s="5"/>
      <c r="H30" s="5"/>
    </row>
    <row r="31" spans="1:8" ht="15.75" thickBot="1" x14ac:dyDescent="0.25">
      <c r="A31" s="5"/>
      <c r="B31" s="145" t="s">
        <v>60</v>
      </c>
      <c r="C31" s="146" t="s">
        <v>46</v>
      </c>
      <c r="D31" s="158">
        <f t="shared" ref="D31:E31" si="2">SUM(D18:D30)</f>
        <v>0</v>
      </c>
      <c r="E31" s="159">
        <f t="shared" si="2"/>
        <v>0</v>
      </c>
      <c r="F31" s="160">
        <f>SUM(F18:F30)</f>
        <v>0</v>
      </c>
      <c r="G31" s="5"/>
      <c r="H31" s="5"/>
    </row>
    <row r="32" spans="1:8" ht="15.75" thickBot="1" x14ac:dyDescent="0.25">
      <c r="A32" s="5"/>
      <c r="B32" s="6" t="s">
        <v>45</v>
      </c>
      <c r="C32" s="144" t="s">
        <v>47</v>
      </c>
      <c r="D32" s="161">
        <f t="shared" ref="D32:E32" si="3">+D17-D31</f>
        <v>0</v>
      </c>
      <c r="E32" s="162">
        <f t="shared" si="3"/>
        <v>0</v>
      </c>
      <c r="F32" s="163">
        <f>+F17-F31</f>
        <v>0</v>
      </c>
      <c r="G32" s="5"/>
      <c r="H32" s="5"/>
    </row>
    <row r="33" spans="1:8" x14ac:dyDescent="0.2">
      <c r="A33" s="5"/>
      <c r="B33" s="141" t="s">
        <v>51</v>
      </c>
      <c r="C33" s="139" t="s">
        <v>48</v>
      </c>
      <c r="D33" s="129">
        <v>0</v>
      </c>
      <c r="E33" s="130">
        <v>0</v>
      </c>
      <c r="F33" s="131">
        <v>0</v>
      </c>
      <c r="G33" s="5"/>
      <c r="H33" s="5"/>
    </row>
    <row r="34" spans="1:8" ht="15.75" thickBot="1" x14ac:dyDescent="0.25">
      <c r="A34" s="5"/>
      <c r="B34" s="141" t="s">
        <v>148</v>
      </c>
      <c r="C34" s="139" t="s">
        <v>49</v>
      </c>
      <c r="D34" s="129">
        <v>0</v>
      </c>
      <c r="E34" s="130">
        <v>0</v>
      </c>
      <c r="F34" s="131">
        <v>0</v>
      </c>
      <c r="G34" s="5"/>
      <c r="H34" s="5"/>
    </row>
    <row r="35" spans="1:8" ht="15.75" thickBot="1" x14ac:dyDescent="0.25">
      <c r="A35" s="5"/>
      <c r="B35" s="142" t="s">
        <v>50</v>
      </c>
      <c r="C35" s="143" t="s">
        <v>47</v>
      </c>
      <c r="D35" s="171">
        <f t="shared" ref="D35:E35" si="4">D33-D34</f>
        <v>0</v>
      </c>
      <c r="E35" s="172">
        <f t="shared" si="4"/>
        <v>0</v>
      </c>
      <c r="F35" s="173">
        <f>F33-F34</f>
        <v>0</v>
      </c>
      <c r="G35" s="5"/>
      <c r="H35" s="5"/>
    </row>
    <row r="36" spans="1:8" ht="15.75" thickBot="1" x14ac:dyDescent="0.25">
      <c r="A36" s="5"/>
      <c r="B36" s="6" t="s">
        <v>52</v>
      </c>
      <c r="C36" s="144" t="s">
        <v>47</v>
      </c>
      <c r="D36" s="161">
        <f t="shared" ref="D36:E36" si="5">+D32+D35</f>
        <v>0</v>
      </c>
      <c r="E36" s="162">
        <f t="shared" si="5"/>
        <v>0</v>
      </c>
      <c r="F36" s="163">
        <f>+F32+F35</f>
        <v>0</v>
      </c>
      <c r="G36" s="5"/>
      <c r="H36" s="5"/>
    </row>
    <row r="37" spans="1:8" x14ac:dyDescent="0.2">
      <c r="A37" s="5"/>
      <c r="B37" s="141" t="s">
        <v>53</v>
      </c>
      <c r="C37" s="139" t="s">
        <v>67</v>
      </c>
      <c r="D37" s="129">
        <v>0</v>
      </c>
      <c r="E37" s="130">
        <v>0</v>
      </c>
      <c r="F37" s="131">
        <v>0</v>
      </c>
      <c r="G37" s="5"/>
      <c r="H37" s="5"/>
    </row>
    <row r="38" spans="1:8" ht="15.75" thickBot="1" x14ac:dyDescent="0.25">
      <c r="A38" s="5"/>
      <c r="B38" s="141" t="s">
        <v>54</v>
      </c>
      <c r="C38" s="139" t="s">
        <v>66</v>
      </c>
      <c r="D38" s="129">
        <v>0</v>
      </c>
      <c r="E38" s="130">
        <v>0</v>
      </c>
      <c r="F38" s="131">
        <v>0</v>
      </c>
      <c r="G38" s="5"/>
      <c r="H38" s="5"/>
    </row>
    <row r="39" spans="1:8" ht="15.75" thickBot="1" x14ac:dyDescent="0.25">
      <c r="A39" s="5"/>
      <c r="B39" s="142" t="s">
        <v>55</v>
      </c>
      <c r="C39" s="143" t="s">
        <v>47</v>
      </c>
      <c r="D39" s="171">
        <f t="shared" ref="D39:E39" si="6">+D37-D38</f>
        <v>0</v>
      </c>
      <c r="E39" s="172">
        <f t="shared" si="6"/>
        <v>0</v>
      </c>
      <c r="F39" s="173">
        <f>+F37-F38</f>
        <v>0</v>
      </c>
      <c r="G39" s="5"/>
      <c r="H39" s="5"/>
    </row>
    <row r="40" spans="1:8" x14ac:dyDescent="0.2">
      <c r="A40" s="5"/>
      <c r="B40" s="141" t="s">
        <v>56</v>
      </c>
      <c r="C40" s="139" t="s">
        <v>64</v>
      </c>
      <c r="D40" s="129">
        <v>0</v>
      </c>
      <c r="E40" s="130">
        <v>0</v>
      </c>
      <c r="F40" s="131">
        <v>0</v>
      </c>
      <c r="G40" s="5"/>
      <c r="H40" s="5"/>
    </row>
    <row r="41" spans="1:8" ht="15.75" thickBot="1" x14ac:dyDescent="0.25">
      <c r="A41" s="5"/>
      <c r="B41" s="141" t="s">
        <v>57</v>
      </c>
      <c r="C41" s="139" t="s">
        <v>65</v>
      </c>
      <c r="D41" s="129">
        <v>0</v>
      </c>
      <c r="E41" s="130">
        <v>0</v>
      </c>
      <c r="F41" s="131">
        <v>0</v>
      </c>
      <c r="G41" s="5"/>
      <c r="H41" s="5"/>
    </row>
    <row r="42" spans="1:8" ht="15.75" thickBot="1" x14ac:dyDescent="0.25">
      <c r="A42" s="5"/>
      <c r="B42" s="147" t="s">
        <v>58</v>
      </c>
      <c r="C42" s="148" t="s">
        <v>63</v>
      </c>
      <c r="D42" s="155">
        <f t="shared" ref="D42:E42" si="7">+D17+D33+D37</f>
        <v>0</v>
      </c>
      <c r="E42" s="156">
        <f t="shared" si="7"/>
        <v>0</v>
      </c>
      <c r="F42" s="157">
        <f>+F17+F33+F37</f>
        <v>0</v>
      </c>
      <c r="G42" s="5"/>
      <c r="H42" s="5"/>
    </row>
    <row r="43" spans="1:8" ht="15.75" thickBot="1" x14ac:dyDescent="0.25">
      <c r="A43" s="5"/>
      <c r="B43" s="145" t="s">
        <v>0</v>
      </c>
      <c r="C43" s="146" t="s">
        <v>62</v>
      </c>
      <c r="D43" s="158">
        <f t="shared" ref="D43:E43" si="8">+D31+D34+D38+D40+D41</f>
        <v>0</v>
      </c>
      <c r="E43" s="159">
        <f t="shared" si="8"/>
        <v>0</v>
      </c>
      <c r="F43" s="160">
        <f>+F31+F34+F38+F40+F41</f>
        <v>0</v>
      </c>
      <c r="G43" s="5"/>
      <c r="H43" s="5"/>
    </row>
    <row r="44" spans="1:8" ht="15.75" thickBot="1" x14ac:dyDescent="0.25">
      <c r="A44" s="5"/>
      <c r="B44" s="6" t="s">
        <v>59</v>
      </c>
      <c r="C44" s="144" t="s">
        <v>61</v>
      </c>
      <c r="D44" s="161">
        <f t="shared" ref="D44:E44" si="9">+D42-D43</f>
        <v>0</v>
      </c>
      <c r="E44" s="162">
        <f t="shared" si="9"/>
        <v>0</v>
      </c>
      <c r="F44" s="163">
        <f>+F42-F43</f>
        <v>0</v>
      </c>
      <c r="G44" s="5"/>
      <c r="H44" s="5"/>
    </row>
    <row r="45" spans="1:8" x14ac:dyDescent="0.2">
      <c r="A45" s="5"/>
      <c r="B45" s="93"/>
      <c r="C45" s="149"/>
      <c r="D45" s="164"/>
      <c r="E45" s="164"/>
      <c r="F45" s="164"/>
      <c r="G45" s="5"/>
      <c r="H45" s="5"/>
    </row>
    <row r="46" spans="1:8" x14ac:dyDescent="0.2">
      <c r="A46" s="5"/>
      <c r="B46" s="93"/>
      <c r="C46" s="149"/>
      <c r="D46" s="164"/>
      <c r="E46" s="164"/>
      <c r="F46" s="164"/>
      <c r="G46" s="5"/>
      <c r="H46" s="5"/>
    </row>
    <row r="47" spans="1:8" ht="18" x14ac:dyDescent="0.25">
      <c r="A47" s="5"/>
      <c r="B47" s="112" t="s">
        <v>150</v>
      </c>
      <c r="C47" s="4"/>
      <c r="D47" s="4"/>
      <c r="E47" s="4"/>
      <c r="F47" s="5"/>
      <c r="G47" s="5"/>
      <c r="H47" s="5"/>
    </row>
    <row r="48" spans="1:8" ht="19.5" thickBot="1" x14ac:dyDescent="0.3">
      <c r="A48" s="5"/>
      <c r="B48" s="150"/>
      <c r="C48" s="4"/>
      <c r="D48" s="4"/>
      <c r="E48" s="4"/>
      <c r="F48" s="5"/>
      <c r="G48" s="5"/>
      <c r="H48" s="5"/>
    </row>
    <row r="49" spans="1:8" x14ac:dyDescent="0.2">
      <c r="A49" s="5"/>
      <c r="B49" s="5"/>
      <c r="C49" s="5"/>
      <c r="D49" s="165">
        <v>46022</v>
      </c>
      <c r="E49" s="166">
        <v>45656</v>
      </c>
      <c r="F49" s="167">
        <v>45291</v>
      </c>
      <c r="G49" s="5"/>
      <c r="H49" s="5"/>
    </row>
    <row r="50" spans="1:8" ht="15.75" thickBot="1" x14ac:dyDescent="0.25">
      <c r="A50" s="5"/>
      <c r="B50" s="5"/>
      <c r="C50" s="5"/>
      <c r="D50" s="168" t="s">
        <v>115</v>
      </c>
      <c r="E50" s="169" t="s">
        <v>97</v>
      </c>
      <c r="F50" s="170" t="s">
        <v>98</v>
      </c>
      <c r="G50" s="5"/>
      <c r="H50" s="5"/>
    </row>
    <row r="51" spans="1:8" ht="15.75" thickBot="1" x14ac:dyDescent="0.25">
      <c r="A51" s="5"/>
      <c r="B51" s="145" t="s">
        <v>152</v>
      </c>
      <c r="C51" s="151"/>
      <c r="D51" s="158">
        <f>SUM(D52:D57)</f>
        <v>0</v>
      </c>
      <c r="E51" s="158">
        <f t="shared" ref="E51:F51" si="10">SUM(E52:E57)</f>
        <v>0</v>
      </c>
      <c r="F51" s="159">
        <f t="shared" si="10"/>
        <v>0</v>
      </c>
      <c r="G51" s="5"/>
      <c r="H51" s="5"/>
    </row>
    <row r="52" spans="1:8" x14ac:dyDescent="0.2">
      <c r="A52" s="5"/>
      <c r="B52" s="141" t="s">
        <v>96</v>
      </c>
      <c r="C52" s="152"/>
      <c r="D52" s="130">
        <v>0</v>
      </c>
      <c r="E52" s="130">
        <v>0</v>
      </c>
      <c r="F52" s="131">
        <v>0</v>
      </c>
      <c r="G52" s="5"/>
      <c r="H52" s="5"/>
    </row>
    <row r="53" spans="1:8" x14ac:dyDescent="0.2">
      <c r="A53" s="5"/>
      <c r="B53" s="141" t="s">
        <v>23</v>
      </c>
      <c r="C53" s="152"/>
      <c r="D53" s="130">
        <v>0</v>
      </c>
      <c r="E53" s="130">
        <v>0</v>
      </c>
      <c r="F53" s="131">
        <v>0</v>
      </c>
      <c r="G53" s="5"/>
      <c r="H53" s="5"/>
    </row>
    <row r="54" spans="1:8" x14ac:dyDescent="0.2">
      <c r="A54" s="5"/>
      <c r="B54" s="141" t="s">
        <v>24</v>
      </c>
      <c r="C54" s="152"/>
      <c r="D54" s="130">
        <v>0</v>
      </c>
      <c r="E54" s="130">
        <v>0</v>
      </c>
      <c r="F54" s="131">
        <v>0</v>
      </c>
      <c r="G54" s="5"/>
      <c r="H54" s="5"/>
    </row>
    <row r="55" spans="1:8" x14ac:dyDescent="0.2">
      <c r="A55" s="5"/>
      <c r="B55" s="141" t="s">
        <v>25</v>
      </c>
      <c r="C55" s="152"/>
      <c r="D55" s="130">
        <v>0</v>
      </c>
      <c r="E55" s="130">
        <v>0</v>
      </c>
      <c r="F55" s="131">
        <v>0</v>
      </c>
      <c r="G55" s="5"/>
      <c r="H55" s="5"/>
    </row>
    <row r="56" spans="1:8" x14ac:dyDescent="0.2">
      <c r="A56" s="5"/>
      <c r="B56" s="141" t="s">
        <v>26</v>
      </c>
      <c r="C56" s="152"/>
      <c r="D56" s="130">
        <f>+D55*0.45</f>
        <v>0</v>
      </c>
      <c r="E56" s="130">
        <v>0</v>
      </c>
      <c r="F56" s="131">
        <f>+F55*0.45</f>
        <v>0</v>
      </c>
      <c r="G56" s="5"/>
      <c r="H56" s="5"/>
    </row>
    <row r="57" spans="1:8" ht="15.75" thickBot="1" x14ac:dyDescent="0.25">
      <c r="A57" s="5"/>
      <c r="B57" s="153" t="s">
        <v>35</v>
      </c>
      <c r="C57" s="154"/>
      <c r="D57" s="132">
        <v>0</v>
      </c>
      <c r="E57" s="132">
        <v>0</v>
      </c>
      <c r="F57" s="133">
        <v>0</v>
      </c>
      <c r="G57" s="5"/>
      <c r="H57" s="5"/>
    </row>
    <row r="58" spans="1:8" x14ac:dyDescent="0.2">
      <c r="A58" s="5"/>
      <c r="B58" s="5"/>
      <c r="C58" s="4"/>
      <c r="D58" s="4"/>
      <c r="E58" s="4"/>
      <c r="F58" s="5"/>
      <c r="G58" s="5"/>
      <c r="H58" s="5"/>
    </row>
    <row r="59" spans="1:8" x14ac:dyDescent="0.2">
      <c r="A59" s="5"/>
      <c r="B59" s="5"/>
      <c r="C59" s="4"/>
      <c r="D59" s="4"/>
      <c r="E59" s="4"/>
      <c r="F59" s="5"/>
      <c r="G59" s="5"/>
      <c r="H59" s="5"/>
    </row>
  </sheetData>
  <sheetProtection sheet="1" selectLockedCells="1"/>
  <mergeCells count="1">
    <mergeCell ref="E2:F2"/>
  </mergeCells>
  <hyperlinks>
    <hyperlink ref="E2:F2" location="Nomenclature!A1" display="Retour à la nomanclature" xr:uid="{D0D1E5ED-338F-4AB4-B8B3-8E33305D1EA5}"/>
  </hyperlinks>
  <pageMargins left="0.7" right="0.7" top="0.75" bottom="0.75" header="0.3" footer="0.3"/>
  <pageSetup paperSize="9" scale="70" orientation="portrait" r:id="rId1"/>
  <ignoredErrors>
    <ignoredError sqref="D10" unlockedFormula="1"/>
    <ignoredError sqref="E1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5A2DA-A8F6-4573-988F-42680E9CC465}">
  <sheetPr>
    <tabColor theme="7" tint="0.39997558519241921"/>
  </sheetPr>
  <dimension ref="A1"/>
  <sheetViews>
    <sheetView showGridLines="0" workbookViewId="0">
      <selection activeCell="O22" sqref="O2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A735923CCB544A8FC22400479B6F60" ma:contentTypeVersion="18" ma:contentTypeDescription="Crée un document." ma:contentTypeScope="" ma:versionID="7ebe4878855573519505fc6f296d37b0">
  <xsd:schema xmlns:xsd="http://www.w3.org/2001/XMLSchema" xmlns:xs="http://www.w3.org/2001/XMLSchema" xmlns:p="http://schemas.microsoft.com/office/2006/metadata/properties" xmlns:ns2="8d0b0ac5-0d1c-41d9-94b4-e86f374842b7" xmlns:ns3="ce685436-327e-415b-b06d-9a0f2bb5655f" targetNamespace="http://schemas.microsoft.com/office/2006/metadata/properties" ma:root="true" ma:fieldsID="9f771a3b3087fd7745d74b6bf0af3d22" ns2:_="" ns3:_="">
    <xsd:import namespace="8d0b0ac5-0d1c-41d9-94b4-e86f374842b7"/>
    <xsd:import namespace="ce685436-327e-415b-b06d-9a0f2bb565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0b0ac5-0d1c-41d9-94b4-e86f374842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4bf61e71-71de-474e-85fa-8e7095b4be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85436-327e-415b-b06d-9a0f2bb5655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8dfca8e-a50c-4c5a-b2bd-3eaad65dc888}" ma:internalName="TaxCatchAll" ma:showField="CatchAllData" ma:web="ce685436-327e-415b-b06d-9a0f2bb565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d0b0ac5-0d1c-41d9-94b4-e86f374842b7">
      <Terms xmlns="http://schemas.microsoft.com/office/infopath/2007/PartnerControls"/>
    </lcf76f155ced4ddcb4097134ff3c332f>
    <TaxCatchAll xmlns="ce685436-327e-415b-b06d-9a0f2bb5655f" xsi:nil="true"/>
  </documentManagement>
</p:properties>
</file>

<file path=customXml/itemProps1.xml><?xml version="1.0" encoding="utf-8"?>
<ds:datastoreItem xmlns:ds="http://schemas.openxmlformats.org/officeDocument/2006/customXml" ds:itemID="{CD8E879B-B136-4200-84B9-A43AA9A3B527}"/>
</file>

<file path=customXml/itemProps2.xml><?xml version="1.0" encoding="utf-8"?>
<ds:datastoreItem xmlns:ds="http://schemas.openxmlformats.org/officeDocument/2006/customXml" ds:itemID="{0A9B5FE9-698E-4A96-BE48-7374C63170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90B433-63CF-4722-AAD0-186202E9CC12}">
  <ds:schemaRefs>
    <ds:schemaRef ds:uri="http://schemas.microsoft.com/office/2006/metadata/properties"/>
    <ds:schemaRef ds:uri="http://schemas.microsoft.com/office/infopath/2007/PartnerControls"/>
    <ds:schemaRef ds:uri="5dfec5a0-b482-40b1-9022-3c79eb3ea1fb"/>
    <ds:schemaRef ds:uri="f079a2cc-6cf9-4e18-9011-ef7c7c43943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Nomenclature</vt:lpstr>
      <vt:lpstr>SYNTHESE</vt:lpstr>
      <vt:lpstr>1 - Saisie des Quantité et Prix</vt:lpstr>
      <vt:lpstr>2 - Saisie LF et Hors O.Socle</vt:lpstr>
      <vt:lpstr>Annexe - Grille Partagée</vt:lpstr>
      <vt:lpstr>'1 - Saisie des Quantité et Prix'!Zone_d_impression</vt:lpstr>
      <vt:lpstr>'2 - Saisie LF et Hors O.Socle'!Zone_d_impression</vt:lpstr>
      <vt:lpstr>Nomenclature!Zone_d_impression</vt:lpstr>
      <vt:lpstr>SYNTHESE!Zone_d_impression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Beranger RIBES</dc:creator>
  <cp:lastModifiedBy>Beranger RIBES</cp:lastModifiedBy>
  <cp:lastPrinted>2024-12-11T14:43:18Z</cp:lastPrinted>
  <dcterms:created xsi:type="dcterms:W3CDTF">2024-09-30T15:26:32Z</dcterms:created>
  <dcterms:modified xsi:type="dcterms:W3CDTF">2024-12-11T15:00:17Z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0x01010040A735923CCB544A8FC22400479B6F60</vt:lpwstr>
  </property>
  <property fmtid="{D5CDD505-2E9C-101B-9397-08002B2CF9AE}" pid="3" name="MediaServiceImageTags">
    <vt:lpwstr/>
  </property>
</Properties>
</file>