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esanse-my.sharepoint.com/personal/j_decottignies_presanse_fr/Documents/Documents/im_oct_2025/"/>
    </mc:Choice>
  </mc:AlternateContent>
  <xr:revisionPtr revIDLastSave="0" documentId="8_{CB5B4051-E3F1-436E-A8B9-7350E45E0C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de opératoire" sheetId="6" r:id="rId1"/>
    <sheet name="Feuille de saisie du budget" sheetId="4" r:id="rId2"/>
    <sheet name="Synthèse du budget informatique" sheetId="5" r:id="rId3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4" l="1"/>
  <c r="F43" i="4"/>
  <c r="F13" i="5"/>
  <c r="F16" i="4"/>
  <c r="F45" i="4"/>
  <c r="F35" i="4" l="1"/>
  <c r="E73" i="4"/>
  <c r="D73" i="4"/>
  <c r="C73" i="4"/>
  <c r="C13" i="5" s="1"/>
  <c r="C71" i="4"/>
  <c r="C11" i="5" s="1"/>
  <c r="D71" i="4"/>
  <c r="D11" i="5" s="1"/>
  <c r="E71" i="4"/>
  <c r="E11" i="5" s="1"/>
  <c r="F61" i="4"/>
  <c r="F67" i="4"/>
  <c r="F66" i="4"/>
  <c r="F7" i="4"/>
  <c r="F18" i="4"/>
  <c r="F11" i="5"/>
  <c r="E64" i="4"/>
  <c r="E9" i="5" s="1"/>
  <c r="D64" i="4"/>
  <c r="D9" i="5" s="1"/>
  <c r="C64" i="4"/>
  <c r="C9" i="5" s="1"/>
  <c r="F68" i="4"/>
  <c r="E59" i="4"/>
  <c r="E8" i="5" s="1"/>
  <c r="D59" i="4"/>
  <c r="D8" i="5" s="1"/>
  <c r="C59" i="4"/>
  <c r="C8" i="5" s="1"/>
  <c r="E54" i="4"/>
  <c r="E7" i="5" s="1"/>
  <c r="D54" i="4"/>
  <c r="D7" i="5" s="1"/>
  <c r="C54" i="4"/>
  <c r="C7" i="5" s="1"/>
  <c r="E41" i="4"/>
  <c r="E6" i="5" s="1"/>
  <c r="D41" i="4"/>
  <c r="D6" i="5" s="1"/>
  <c r="C41" i="4"/>
  <c r="C6" i="5" s="1"/>
  <c r="E38" i="4"/>
  <c r="E5" i="5" s="1"/>
  <c r="D38" i="4"/>
  <c r="D5" i="5" s="1"/>
  <c r="C38" i="4"/>
  <c r="E21" i="4"/>
  <c r="E4" i="5" s="1"/>
  <c r="D21" i="4"/>
  <c r="D4" i="5" s="1"/>
  <c r="C21" i="4"/>
  <c r="E3" i="4"/>
  <c r="D3" i="4"/>
  <c r="D3" i="5" s="1"/>
  <c r="C3" i="4"/>
  <c r="F69" i="4"/>
  <c r="F65" i="4"/>
  <c r="F63" i="4"/>
  <c r="F62" i="4"/>
  <c r="F60" i="4"/>
  <c r="F58" i="4"/>
  <c r="F57" i="4"/>
  <c r="F56" i="4"/>
  <c r="F55" i="4"/>
  <c r="F53" i="4"/>
  <c r="F52" i="4"/>
  <c r="F51" i="4"/>
  <c r="F50" i="4"/>
  <c r="F48" i="4"/>
  <c r="F47" i="4"/>
  <c r="F46" i="4"/>
  <c r="F44" i="4"/>
  <c r="F42" i="4"/>
  <c r="F40" i="4"/>
  <c r="F39" i="4"/>
  <c r="F37" i="4"/>
  <c r="F36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0" i="4"/>
  <c r="F19" i="4"/>
  <c r="F17" i="4"/>
  <c r="F15" i="4"/>
  <c r="F14" i="4"/>
  <c r="F13" i="4"/>
  <c r="F12" i="4"/>
  <c r="F11" i="4"/>
  <c r="F10" i="4"/>
  <c r="F9" i="4"/>
  <c r="F8" i="4"/>
  <c r="F6" i="4"/>
  <c r="F5" i="4"/>
  <c r="F4" i="4"/>
  <c r="C70" i="4" l="1"/>
  <c r="C72" i="4" s="1"/>
  <c r="E70" i="4"/>
  <c r="E72" i="4" s="1"/>
  <c r="D13" i="5"/>
  <c r="E13" i="5"/>
  <c r="F21" i="4"/>
  <c r="F38" i="4"/>
  <c r="C5" i="5"/>
  <c r="F5" i="5" s="1"/>
  <c r="C3" i="5"/>
  <c r="E3" i="5"/>
  <c r="E10" i="5" s="1"/>
  <c r="C4" i="5"/>
  <c r="F4" i="5" s="1"/>
  <c r="F3" i="4"/>
  <c r="D10" i="5"/>
  <c r="D70" i="4"/>
  <c r="F8" i="5"/>
  <c r="F9" i="5"/>
  <c r="F6" i="5"/>
  <c r="F7" i="5"/>
  <c r="F64" i="4"/>
  <c r="F54" i="4"/>
  <c r="F59" i="4"/>
  <c r="F41" i="4"/>
  <c r="E14" i="5" l="1"/>
  <c r="E74" i="4"/>
  <c r="C74" i="4"/>
  <c r="E12" i="5"/>
  <c r="C10" i="5"/>
  <c r="C14" i="5" s="1"/>
  <c r="F3" i="5"/>
  <c r="D72" i="4"/>
  <c r="D74" i="4"/>
  <c r="D14" i="5"/>
  <c r="D12" i="5"/>
  <c r="F70" i="4"/>
  <c r="F10" i="5" l="1"/>
  <c r="F14" i="5" s="1"/>
  <c r="C12" i="5"/>
  <c r="F74" i="4"/>
  <c r="F72" i="4"/>
  <c r="F1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Guy COURGEY</author>
  </authors>
  <commentList>
    <comment ref="C2" authorId="0" shapeId="0" xr:uid="{74FF1ECD-09DB-42FD-83C7-ACA1EE3F847C}">
      <text>
        <r>
          <rPr>
            <sz val="9"/>
            <color indexed="81"/>
            <rFont val="Tahoma"/>
            <family val="2"/>
          </rPr>
          <t>Montant Hors-Taxe
CAPEX : achat one-shot, correspond souvent à une immobilisation ayant un amortissement dans les années futures</t>
        </r>
      </text>
    </comment>
    <comment ref="D2" authorId="0" shapeId="0" xr:uid="{06CABFA5-E58F-475E-99A0-976C2BB61879}">
      <text>
        <r>
          <rPr>
            <sz val="9"/>
            <color indexed="81"/>
            <rFont val="Tahoma"/>
            <family val="2"/>
          </rPr>
          <t xml:space="preserve">Montant Hors-Taxe
Ce sont les amortissements </t>
        </r>
        <r>
          <rPr>
            <b/>
            <sz val="9"/>
            <color indexed="81"/>
            <rFont val="Tahoma"/>
            <family val="2"/>
          </rPr>
          <t>des achats immobilisés les années précédentes</t>
        </r>
      </text>
    </comment>
    <comment ref="E2" authorId="0" shapeId="0" xr:uid="{630B1DCD-2B8C-4349-9BFC-3FADFDB5F28C}">
      <text>
        <r>
          <rPr>
            <sz val="9"/>
            <color indexed="81"/>
            <rFont val="Tahoma"/>
            <family val="2"/>
          </rPr>
          <t>Montant Hors-Taxe
OPEX : dépense d'exploitation, abonnement, coût récurrent annuel, location, maintenance, licence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Guy COURGEY</author>
  </authors>
  <commentList>
    <comment ref="C2" authorId="0" shapeId="0" xr:uid="{D07D0F8D-DB4D-4F48-ACB2-3A0FEE3C0D87}">
      <text>
        <r>
          <rPr>
            <sz val="9"/>
            <color indexed="81"/>
            <rFont val="Tahoma"/>
            <family val="2"/>
          </rPr>
          <t>CAPEX : achat one-shot, correspond souvent à une immobilisation ayant un amortissement dans les années futures</t>
        </r>
      </text>
    </comment>
    <comment ref="D2" authorId="0" shapeId="0" xr:uid="{A6546442-6444-4B0E-A367-82C787AB94CD}">
      <text>
        <r>
          <rPr>
            <sz val="9"/>
            <color indexed="81"/>
            <rFont val="Tahoma"/>
            <family val="2"/>
          </rPr>
          <t xml:space="preserve">Ce sont les amortissements des achats (immobilsations) </t>
        </r>
        <r>
          <rPr>
            <b/>
            <sz val="9"/>
            <color indexed="81"/>
            <rFont val="Tahoma"/>
            <family val="2"/>
          </rPr>
          <t>des années précédentes</t>
        </r>
      </text>
    </comment>
    <comment ref="E2" authorId="0" shapeId="0" xr:uid="{EFAC1457-8E66-4583-AFEE-93A72A10CE64}">
      <text>
        <r>
          <rPr>
            <sz val="9"/>
            <color indexed="81"/>
            <rFont val="Tahoma"/>
            <family val="2"/>
          </rPr>
          <t>OPEX : dépense d'exploitation, abonnement, coût récurrent annuel, location, maintenance, licence</t>
        </r>
      </text>
    </comment>
  </commentList>
</comments>
</file>

<file path=xl/sharedStrings.xml><?xml version="1.0" encoding="utf-8"?>
<sst xmlns="http://schemas.openxmlformats.org/spreadsheetml/2006/main" count="140" uniqueCount="125">
  <si>
    <t>Hébergement</t>
  </si>
  <si>
    <t>Borne d'accueil</t>
  </si>
  <si>
    <t>Amortissement</t>
  </si>
  <si>
    <t>Systèmes d'impression</t>
  </si>
  <si>
    <t>Comptabilité</t>
  </si>
  <si>
    <t>RSSI externalisé</t>
  </si>
  <si>
    <t>Messagerie MS-Santé</t>
  </si>
  <si>
    <t>Antivirus/Antispam</t>
  </si>
  <si>
    <t>DPO externalisé</t>
  </si>
  <si>
    <t>Support utilisateurs</t>
  </si>
  <si>
    <t>Personnel interne</t>
  </si>
  <si>
    <t>Coût total Informatique</t>
  </si>
  <si>
    <t>Nombre de salariés SPSTI</t>
  </si>
  <si>
    <t>Coût informatique par salarié SPSTI</t>
  </si>
  <si>
    <t>Nombre de travailleurs suivis</t>
  </si>
  <si>
    <t>Coût informatique par travailleur suivi</t>
  </si>
  <si>
    <t>Services Cloud</t>
  </si>
  <si>
    <t>Développement d'applications</t>
  </si>
  <si>
    <t>Accès Internet (FAI)</t>
  </si>
  <si>
    <t>Téléphonie fixe</t>
  </si>
  <si>
    <t>Téléphonie mobile</t>
  </si>
  <si>
    <t>Investissement</t>
  </si>
  <si>
    <t>Fonctionnement</t>
  </si>
  <si>
    <t>Virtualisation de serveurs</t>
  </si>
  <si>
    <t>Postes de travail</t>
  </si>
  <si>
    <t>Serveurs physiques</t>
  </si>
  <si>
    <t>Stockage</t>
  </si>
  <si>
    <t>Services techniques : IaaS, PaaS, SaaS</t>
  </si>
  <si>
    <t>Réseau local (LAN, WLAN) &amp; Equipements de baie</t>
  </si>
  <si>
    <t>Système de Sauvegarde</t>
  </si>
  <si>
    <t>Hyperviseur</t>
  </si>
  <si>
    <t>Vidéosurveillance</t>
  </si>
  <si>
    <t>Transfert de documents volumineux de santé</t>
  </si>
  <si>
    <t>Pare-feu</t>
  </si>
  <si>
    <t>Socle - Infrastructure - Matériels</t>
  </si>
  <si>
    <t>Sécurité - Règlementaire</t>
  </si>
  <si>
    <t>Protection et surveillance</t>
  </si>
  <si>
    <t>Gestion des identités et des accès</t>
  </si>
  <si>
    <t>VPN Ipsec</t>
  </si>
  <si>
    <t>Connexion Sécurisée à Distance / Réseau privé virtuel</t>
  </si>
  <si>
    <t>Authentification multifacteur (MFA, 2FA), Logiciel d'IAM, Bastion</t>
  </si>
  <si>
    <t>Sensibilisation des utilisateurs</t>
  </si>
  <si>
    <t>Test d’hameçonnage (phishing), Affichettes, Newsletter, e-learning</t>
  </si>
  <si>
    <t>Audit</t>
  </si>
  <si>
    <t>Prestation de Responsable Sécurité du SI</t>
  </si>
  <si>
    <t>Assistance aux utilisateurs</t>
  </si>
  <si>
    <t>Applications Métiers</t>
  </si>
  <si>
    <t>Bureautique et Messagerie</t>
  </si>
  <si>
    <t xml:space="preserve">Logiciel applicatif cœur de métier </t>
  </si>
  <si>
    <t>Logiciel applicatif cœur de métier connexe</t>
  </si>
  <si>
    <t>M365, Office, IA générative hors données de santé</t>
  </si>
  <si>
    <t>Prime d'assurance de cybersécurité</t>
  </si>
  <si>
    <t>Consultants externes - Honoraires</t>
  </si>
  <si>
    <t>Supervision de la production/exploitation informatique</t>
  </si>
  <si>
    <t>Développements ad hoc</t>
  </si>
  <si>
    <t>Formation des utilisateurs</t>
  </si>
  <si>
    <t>Formation technique de l'équipe IT</t>
  </si>
  <si>
    <t>Veille</t>
  </si>
  <si>
    <t>Veille, R&amp;D, Représentation à l'extérieur, Salons professionnels</t>
  </si>
  <si>
    <t>Formation &amp; Veille technologique</t>
  </si>
  <si>
    <t>Frais généraux</t>
  </si>
  <si>
    <t>Fournitures</t>
  </si>
  <si>
    <t>Dépenses diverses</t>
  </si>
  <si>
    <t>En brut chargé</t>
  </si>
  <si>
    <t>Masse salariale équipe informatique</t>
  </si>
  <si>
    <r>
      <rPr>
        <b/>
        <sz val="11"/>
        <color theme="1"/>
        <rFont val="Calibri"/>
        <family val="2"/>
        <scheme val="minor"/>
      </rPr>
      <t>7 regroupements budgétaires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- Socle - Infrastructure - Matériels
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- Sécurité - Règlementaire
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- Support utilisateurs
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- Applications Métiers
</t>
    </r>
    <r>
      <rPr>
        <b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- Formation &amp; Veille technologique
</t>
    </r>
    <r>
      <rPr>
        <b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- Frais généraux
</t>
    </r>
    <r>
      <rPr>
        <b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- Masse salariale équipe informatique</t>
    </r>
  </si>
  <si>
    <t xml:space="preserve">
Automatisation du résultat
La saisie dans la feuille "Feuille de saisie du budget"
permet le remplissage automatique de la feuille "Synthèse du budget informatique"
</t>
  </si>
  <si>
    <t>Disques : SAN, NAS</t>
  </si>
  <si>
    <t>Inventaire / Gestion des mises à jour</t>
  </si>
  <si>
    <t>SSCM, GLPI, …</t>
  </si>
  <si>
    <t xml:space="preserve">
Pour mémoire
- INVESTISSEMENT : notion de CAPEX --&gt; Achat one-shot, correspond souvent à une immobilisation ayant un amortissement dans les années futures
- AMORTISSEMENT : Ce sont les amortissements des achats (immobilisations) effectués les années précédentes
- FONCTIONNEMENT : Notion d'OPEX --&gt; dépense d'exploitation, abonnement, coût récurrent annuel, location, maintenance, licence
</t>
  </si>
  <si>
    <t>Coût de Prestation (hors DPO et hors RSSI)</t>
  </si>
  <si>
    <t>Notes de frais des salariés</t>
  </si>
  <si>
    <t>Serveur AD local , Serveur de fichiers bureautiques, y compris coût des systèmes d'exploitation</t>
  </si>
  <si>
    <t xml:space="preserve">
L'objectif de ce document est de réaliser l'analyse des coûts informatiques du SPSTI
Et de mettre en regard le coût global de l'informatique :
         - avec le nombre de salariés du SPSTI
         - avec le nombre de travailleurs suivis par le SPSTI
</t>
  </si>
  <si>
    <t>Chiffrement des données &amp; Mobile Device Management</t>
  </si>
  <si>
    <t>RGPD</t>
  </si>
  <si>
    <t>Logiciels de gestion du registre des traitements, …</t>
  </si>
  <si>
    <t>Hotline, Helpdesk, Service Desk (y compris les logiciels de télémaintenance/RMM)</t>
  </si>
  <si>
    <t>Site internet institutionnel</t>
  </si>
  <si>
    <t>Antivirus, Antispam</t>
  </si>
  <si>
    <t>Sauvegardes et restauration : support physique, logiciel, …, externalisation</t>
  </si>
  <si>
    <t>Gestion de la relation Adhérents (relation Client)</t>
  </si>
  <si>
    <t>En ETP - Equivalent Temps Plein</t>
  </si>
  <si>
    <t>Audio, Vision, EFR, ECG, Téléconsultation complémentaire au logiciel métier, Services d'IA de Santé</t>
  </si>
  <si>
    <t>Montant de remboursement des notes de frais des salariés du Service</t>
  </si>
  <si>
    <t>"Petites fournitures"</t>
  </si>
  <si>
    <t>Prestation de Délégué à la Protection des Données</t>
  </si>
  <si>
    <t>Contrôle des accès physiques</t>
  </si>
  <si>
    <t>Gestion des signatures de mail &amp; Filtrage de mail</t>
  </si>
  <si>
    <t>Logiciels tels : Sigilium, BoostMyMail, …    /    Mail In Black, …</t>
  </si>
  <si>
    <t>Audit en lui-même, Remédiations et Vérification des remédiations par contre-audit</t>
  </si>
  <si>
    <t>Caméras de surveillance IP, Système/Logiciel de vidéosurveillance, Téléalarme</t>
  </si>
  <si>
    <t>Data Center externalisé ou Data Center interne "on-premise"</t>
  </si>
  <si>
    <t>EDR, XDR, SOC, SIEM, SOAR, Prévention d'intrusion (IDS/IPS)</t>
  </si>
  <si>
    <t>Solution de chiffrement du poste de travail, des supports amovibles, …, MDM Intune, …</t>
  </si>
  <si>
    <t>Ex : BlueFiles, Medical Cloud, TransfertPro, WeDrop Santé, …</t>
  </si>
  <si>
    <t>Logiciel de Comptabilité, Logiciel de Contrôle de Gestion</t>
  </si>
  <si>
    <t>Ressources Humaines - SIRH : GTA/GPEC/NDF/Paie</t>
  </si>
  <si>
    <t>Dont Onboarding, Gestion des temps / horaires, Gestion des emplois et des compétences, Logiciel de gestion des Notes de frais, …</t>
  </si>
  <si>
    <t>PC fixes, PC portables, Tablettes, Ecrans, Ainsi que le coût de décommissionnement/recyclage DEEE</t>
  </si>
  <si>
    <t>Cœur de réseau, Baie, Routeur, Switch, Hub, Onduleur, Câble/Câblage réseau, Brassage, Climatisation, AP WiFi, …</t>
  </si>
  <si>
    <t>Y compris les liens intersites (fibre noire, …)</t>
  </si>
  <si>
    <t>ex : FAI Orange, SFR, BouygTel, Free    /    Solutions propriétaires : Xivo, ...</t>
  </si>
  <si>
    <t>Pour le logiciel métier cela peut être zéro lorque la formation outils métiers est comprises dans la prestation de l'Editeur</t>
  </si>
  <si>
    <t>Pilotage de l'Association / Pilotage de l'Entreprise / Gestion de la qualité</t>
  </si>
  <si>
    <t>Pilotage, Business Intelligence, Décisionnel / Pilotage de la qualité (Qualios, …)</t>
  </si>
  <si>
    <r>
      <t xml:space="preserve">
Guide pratique
Dans la feuille "Feuille de saisie du budget", saisir :
- Les montants HT du budget annuel de chaque ligne
- Le nombre de salariés du SPSTI
- Le nombre de travailleurs suivis par le SPSTI</t>
    </r>
    <r>
      <rPr>
        <b/>
        <i/>
        <sz val="11"/>
        <color theme="1"/>
        <rFont val="Calibri"/>
        <family val="2"/>
        <scheme val="minor"/>
      </rPr>
      <t xml:space="preserve">
</t>
    </r>
  </si>
  <si>
    <t>Total € HT</t>
  </si>
  <si>
    <r>
      <t xml:space="preserve">Marque et/ou Fournisseur. </t>
    </r>
    <r>
      <rPr>
        <b/>
        <sz val="10"/>
        <color theme="1"/>
        <rFont val="Calibri"/>
        <family val="2"/>
        <scheme val="minor"/>
      </rPr>
      <t>Indiquer s'il s'agit de la somme de plusieurs coûts</t>
    </r>
  </si>
  <si>
    <t>Bureautique et MFP (multifonction/multicopieur) + consommables de type cartouche, toner</t>
  </si>
  <si>
    <t>Logiciels comme : Nagios, ManageEngine, Zabbix, Centreon … + Audit de supervision</t>
  </si>
  <si>
    <t>Firewall, Proxy de filtrage internet</t>
  </si>
  <si>
    <t>Logiciel applicatif cœur de métier annexe</t>
  </si>
  <si>
    <t>Axess/Medtra, Ocara/Geps, Padoa, Trustteam/Pulse, Val Solutions/uEgar - Y compris les portails adhérent/salarié</t>
  </si>
  <si>
    <t>Numérisation du DMST Dossier Médical de Santé au Travail</t>
  </si>
  <si>
    <t>CRM, GRC, Gestion des Adhérents, Callbot</t>
  </si>
  <si>
    <t>Toxilist, Aide au DUERP (ex : NOA, MAP), Téléconsultation, Prévention (bruit, vibration, pourssière, lumière, radon, cardio, …)</t>
  </si>
  <si>
    <t>Marketing / Communication</t>
  </si>
  <si>
    <t>Sarbacane, Sendinblue, Design</t>
  </si>
  <si>
    <t>Formation &amp; Veille technologique (hors cybersécurité)</t>
  </si>
  <si>
    <t>Coûts en € HT du budget informatique de l'année</t>
  </si>
  <si>
    <t>Périmètre pour aide/information : équipements, prestations ou logiciels associés
Exemple de marques, de fournisseurs</t>
  </si>
  <si>
    <t>Budget informatique - Coût annuel € HT</t>
  </si>
  <si>
    <t xml:space="preserve">
Version 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</si>
</sst>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/>
    </xf>
    <xf numFmtId="4" fontId="0" fillId="7" borderId="1" xfId="0" applyNumberForma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4" fontId="1" fillId="8" borderId="1" xfId="0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0" fontId="6" fillId="4" borderId="2" xfId="0" applyFont="1" applyFill="1" applyBorder="1" applyAlignment="1">
      <alignment horizontal="center" wrapText="1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" fillId="8" borderId="1" xfId="0" applyFont="1" applyFill="1" applyBorder="1" applyAlignment="1" applyProtection="1">
      <alignment vertical="center"/>
      <protection locked="0"/>
    </xf>
    <xf numFmtId="0" fontId="0" fillId="7" borderId="1" xfId="0" applyFill="1" applyBorder="1" applyAlignment="1" applyProtection="1">
      <alignment vertical="center"/>
      <protection locked="0"/>
    </xf>
    <xf numFmtId="0" fontId="0" fillId="2" borderId="1" xfId="0" quotePrefix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0" fontId="7" fillId="6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left" vertical="center"/>
    </xf>
    <xf numFmtId="3" fontId="0" fillId="7" borderId="1" xfId="0" applyNumberFormat="1" applyFill="1" applyBorder="1" applyAlignment="1">
      <alignment vertical="center"/>
    </xf>
    <xf numFmtId="3" fontId="0" fillId="4" borderId="1" xfId="0" applyNumberFormat="1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339725</xdr:colOff>
      <xdr:row>1</xdr:row>
      <xdr:rowOff>196850</xdr:rowOff>
    </xdr:from>
    <xdr:to>
      <xdr:col>7</xdr:col>
      <xdr:colOff>535610</xdr:colOff>
      <xdr:row>1</xdr:row>
      <xdr:rowOff>763964</xdr:rowOff>
    </xdr:to>
    <xdr:pic>
      <xdr:nvPicPr>
        <xdr:cNvPr id="3" name="Image 2" descr="Presanse">
          <a:extLst>
            <a:ext uri="{FF2B5EF4-FFF2-40B4-BE49-F238E27FC236}">
              <a16:creationId xmlns:a16="http://schemas.microsoft.com/office/drawing/2014/main" id="{D0029905-E7F7-4E48-9D64-C60636DB0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5650" y="292100"/>
          <a:ext cx="1719885" cy="567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D4453-1C46-46DF-8C00-B298E65D4D94}">
  <sheetPr>
    <pageSetUpPr fitToPage="1"/>
  </sheetPr>
  <dimension ref="B1:J12"/>
  <sheetViews>
    <sheetView tabSelected="1" workbookViewId="0"/>
  </sheetViews>
  <sheetFormatPr baseColWidth="10" defaultRowHeight="14.4" x14ac:dyDescent="0.3"/>
  <cols>
    <col min="1" max="1" width="1.6640625" customWidth="1"/>
    <col min="2" max="2" width="101.21875" customWidth="1"/>
    <col min="3" max="3" width="8.44140625" customWidth="1"/>
  </cols>
  <sheetData>
    <row r="1" spans="2:10" ht="7.5" customHeight="1" thickBot="1" x14ac:dyDescent="0.35"/>
    <row r="2" spans="2:10" ht="130.19999999999999" thickBot="1" x14ac:dyDescent="0.35">
      <c r="B2" s="13" t="s">
        <v>74</v>
      </c>
      <c r="D2" s="47" t="s">
        <v>124</v>
      </c>
      <c r="E2" s="48"/>
      <c r="F2" s="48"/>
      <c r="G2" s="48"/>
      <c r="H2" s="48"/>
      <c r="I2" s="48"/>
      <c r="J2" s="49"/>
    </row>
    <row r="3" spans="2:10" ht="15" customHeight="1" thickBot="1" x14ac:dyDescent="0.35">
      <c r="D3" s="16"/>
      <c r="E3" s="16"/>
      <c r="F3" s="16"/>
      <c r="G3" s="16"/>
      <c r="H3" s="16"/>
      <c r="I3" s="16"/>
      <c r="J3" s="16"/>
    </row>
    <row r="4" spans="2:10" ht="117" customHeight="1" thickBot="1" x14ac:dyDescent="0.35">
      <c r="B4" s="14" t="s">
        <v>107</v>
      </c>
      <c r="D4" s="38" t="s">
        <v>65</v>
      </c>
      <c r="E4" s="39"/>
      <c r="F4" s="39"/>
      <c r="G4" s="39"/>
      <c r="H4" s="39"/>
      <c r="I4" s="39"/>
      <c r="J4" s="40"/>
    </row>
    <row r="5" spans="2:10" ht="15" thickBot="1" x14ac:dyDescent="0.35">
      <c r="D5" s="41"/>
      <c r="E5" s="42"/>
      <c r="F5" s="42"/>
      <c r="G5" s="42"/>
      <c r="H5" s="42"/>
      <c r="I5" s="42"/>
      <c r="J5" s="43"/>
    </row>
    <row r="6" spans="2:10" ht="87" thickBot="1" x14ac:dyDescent="0.35">
      <c r="B6" s="13" t="s">
        <v>66</v>
      </c>
      <c r="D6" s="41"/>
      <c r="E6" s="42"/>
      <c r="F6" s="42"/>
      <c r="G6" s="42"/>
      <c r="H6" s="42"/>
      <c r="I6" s="42"/>
      <c r="J6" s="43"/>
    </row>
    <row r="7" spans="2:10" ht="15" thickBot="1" x14ac:dyDescent="0.35">
      <c r="D7" s="44"/>
      <c r="E7" s="45"/>
      <c r="F7" s="45"/>
      <c r="G7" s="45"/>
      <c r="H7" s="45"/>
      <c r="I7" s="45"/>
      <c r="J7" s="46"/>
    </row>
    <row r="8" spans="2:10" ht="115.5" customHeight="1" thickBot="1" x14ac:dyDescent="0.35">
      <c r="B8" s="20" t="s">
        <v>70</v>
      </c>
      <c r="D8" s="15"/>
      <c r="E8" s="15"/>
      <c r="F8" s="15"/>
      <c r="G8" s="15"/>
      <c r="H8" s="15"/>
      <c r="I8" s="15"/>
      <c r="J8" s="15"/>
    </row>
    <row r="9" spans="2:10" x14ac:dyDescent="0.3">
      <c r="D9" s="16"/>
      <c r="E9" s="16"/>
      <c r="F9" s="16"/>
      <c r="G9" s="16"/>
    </row>
    <row r="10" spans="2:10" x14ac:dyDescent="0.3">
      <c r="D10" s="16"/>
      <c r="E10" s="16"/>
      <c r="F10" s="16"/>
      <c r="G10" s="16"/>
    </row>
    <row r="12" spans="2:10" x14ac:dyDescent="0.3">
      <c r="E12" s="16"/>
      <c r="F12" s="16"/>
      <c r="G12" s="16"/>
    </row>
  </sheetData>
  <sheetProtection sheet="1" objects="1" scenarios="1"/>
  <mergeCells count="2">
    <mergeCell ref="D4:J7"/>
    <mergeCell ref="D2:J2"/>
  </mergeCells>
  <pageMargins left="0" right="0" top="0.31496062992125984" bottom="0.15748031496062992" header="0.15748031496062992" footer="0.31496062992125984"/>
  <pageSetup paperSize="9" scale="79" orientation="landscape" verticalDpi="0" r:id="rId1"/>
  <headerFooter>
    <oddHeader>&amp;CAnalyse du budget informatique&amp;RImprimé le : &amp;D</oddHeader>
    <oddFooter>&amp;L&amp;F&amp;C&amp;A&amp;R&amp;P/&amp;N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47D09-2C37-4D09-AF5D-0CE4892D0623}">
  <sheetPr>
    <pageSetUpPr fitToPage="1"/>
  </sheetPr>
  <dimension ref="B1:H74"/>
  <sheetViews>
    <sheetView zoomScaleNormal="100" workbookViewId="0">
      <pane xSplit="2" ySplit="2" topLeftCell="C3" activePane="bottomRight" state="frozenSplit"/>
      <selection activeCell="B8" sqref="B8"/>
      <selection pane="topRight" activeCell="B8" sqref="B8"/>
      <selection pane="bottomLeft" activeCell="B8" sqref="B8"/>
      <selection pane="bottomRight" activeCell="H19" sqref="H19"/>
    </sheetView>
  </sheetViews>
  <sheetFormatPr baseColWidth="10" defaultColWidth="11.44140625" defaultRowHeight="14.4" x14ac:dyDescent="0.3"/>
  <cols>
    <col min="1" max="1" width="1.44140625" style="17" customWidth="1"/>
    <col min="2" max="2" width="53.77734375" style="17" customWidth="1"/>
    <col min="3" max="3" width="16.6640625" style="17" customWidth="1"/>
    <col min="4" max="4" width="16.6640625" style="18" customWidth="1"/>
    <col min="5" max="6" width="16.6640625" style="17" customWidth="1"/>
    <col min="7" max="7" width="63.6640625" style="17" customWidth="1"/>
    <col min="8" max="8" width="67.33203125" style="17" customWidth="1"/>
    <col min="9" max="16384" width="11.44140625" style="17"/>
  </cols>
  <sheetData>
    <row r="1" spans="2:8" ht="7.05" customHeight="1" x14ac:dyDescent="0.3"/>
    <row r="2" spans="2:8" ht="29.4" x14ac:dyDescent="0.3">
      <c r="B2" s="7" t="s">
        <v>121</v>
      </c>
      <c r="C2" s="7" t="s">
        <v>21</v>
      </c>
      <c r="D2" s="8" t="s">
        <v>2</v>
      </c>
      <c r="E2" s="7" t="s">
        <v>22</v>
      </c>
      <c r="F2" s="7" t="s">
        <v>108</v>
      </c>
      <c r="G2" s="7" t="s">
        <v>109</v>
      </c>
      <c r="H2" s="30" t="s">
        <v>122</v>
      </c>
    </row>
    <row r="3" spans="2:8" x14ac:dyDescent="0.3">
      <c r="B3" s="5" t="s">
        <v>34</v>
      </c>
      <c r="C3" s="9">
        <f>SUM(C4:C20)</f>
        <v>0</v>
      </c>
      <c r="D3" s="9">
        <f>SUM(D4:D20)</f>
        <v>0</v>
      </c>
      <c r="E3" s="9">
        <f>SUM(E4:E20)</f>
        <v>0</v>
      </c>
      <c r="F3" s="9">
        <f>SUM(C3:E3)</f>
        <v>0</v>
      </c>
      <c r="G3" s="21"/>
      <c r="H3" s="31"/>
    </row>
    <row r="4" spans="2:8" x14ac:dyDescent="0.3">
      <c r="B4" s="27" t="s">
        <v>24</v>
      </c>
      <c r="C4" s="19"/>
      <c r="D4" s="19"/>
      <c r="E4" s="19"/>
      <c r="F4" s="29">
        <f>SUM(C4:E4)</f>
        <v>0</v>
      </c>
      <c r="G4" s="22"/>
      <c r="H4" s="32" t="s">
        <v>100</v>
      </c>
    </row>
    <row r="5" spans="2:8" x14ac:dyDescent="0.3">
      <c r="B5" s="27" t="s">
        <v>25</v>
      </c>
      <c r="C5" s="19"/>
      <c r="D5" s="19"/>
      <c r="E5" s="19"/>
      <c r="F5" s="29">
        <f t="shared" ref="F5:F20" si="0">SUM(C5:E5)</f>
        <v>0</v>
      </c>
      <c r="G5" s="22"/>
      <c r="H5" s="32" t="s">
        <v>73</v>
      </c>
    </row>
    <row r="6" spans="2:8" x14ac:dyDescent="0.3">
      <c r="B6" s="27" t="s">
        <v>23</v>
      </c>
      <c r="C6" s="19"/>
      <c r="D6" s="19"/>
      <c r="E6" s="19"/>
      <c r="F6" s="29">
        <f t="shared" si="0"/>
        <v>0</v>
      </c>
      <c r="G6" s="22"/>
      <c r="H6" s="32" t="s">
        <v>30</v>
      </c>
    </row>
    <row r="7" spans="2:8" x14ac:dyDescent="0.3">
      <c r="B7" s="27" t="s">
        <v>26</v>
      </c>
      <c r="C7" s="19"/>
      <c r="D7" s="19"/>
      <c r="E7" s="19"/>
      <c r="F7" s="29">
        <f t="shared" si="0"/>
        <v>0</v>
      </c>
      <c r="G7" s="22"/>
      <c r="H7" s="32" t="s">
        <v>67</v>
      </c>
    </row>
    <row r="8" spans="2:8" x14ac:dyDescent="0.3">
      <c r="B8" s="27" t="s">
        <v>28</v>
      </c>
      <c r="C8" s="19"/>
      <c r="D8" s="19"/>
      <c r="E8" s="19"/>
      <c r="F8" s="29">
        <f t="shared" si="0"/>
        <v>0</v>
      </c>
      <c r="G8" s="22"/>
      <c r="H8" s="32" t="s">
        <v>101</v>
      </c>
    </row>
    <row r="9" spans="2:8" x14ac:dyDescent="0.3">
      <c r="B9" s="27" t="s">
        <v>16</v>
      </c>
      <c r="C9" s="19"/>
      <c r="D9" s="19"/>
      <c r="E9" s="19"/>
      <c r="F9" s="29">
        <f t="shared" si="0"/>
        <v>0</v>
      </c>
      <c r="G9" s="22"/>
      <c r="H9" s="32" t="s">
        <v>27</v>
      </c>
    </row>
    <row r="10" spans="2:8" x14ac:dyDescent="0.3">
      <c r="B10" s="27" t="s">
        <v>0</v>
      </c>
      <c r="C10" s="19"/>
      <c r="D10" s="19"/>
      <c r="E10" s="19"/>
      <c r="F10" s="29">
        <f t="shared" si="0"/>
        <v>0</v>
      </c>
      <c r="G10" s="22"/>
      <c r="H10" s="32" t="s">
        <v>93</v>
      </c>
    </row>
    <row r="11" spans="2:8" x14ac:dyDescent="0.3">
      <c r="B11" s="27" t="s">
        <v>18</v>
      </c>
      <c r="C11" s="19"/>
      <c r="D11" s="19"/>
      <c r="E11" s="19"/>
      <c r="F11" s="29">
        <f t="shared" si="0"/>
        <v>0</v>
      </c>
      <c r="G11" s="22"/>
      <c r="H11" s="32" t="s">
        <v>102</v>
      </c>
    </row>
    <row r="12" spans="2:8" x14ac:dyDescent="0.3">
      <c r="B12" s="27" t="s">
        <v>19</v>
      </c>
      <c r="C12" s="19"/>
      <c r="D12" s="19"/>
      <c r="E12" s="19"/>
      <c r="F12" s="29">
        <f t="shared" si="0"/>
        <v>0</v>
      </c>
      <c r="G12" s="22"/>
      <c r="H12" s="32" t="s">
        <v>103</v>
      </c>
    </row>
    <row r="13" spans="2:8" x14ac:dyDescent="0.3">
      <c r="B13" s="27" t="s">
        <v>20</v>
      </c>
      <c r="C13" s="19"/>
      <c r="D13" s="19"/>
      <c r="E13" s="19"/>
      <c r="F13" s="29">
        <f t="shared" si="0"/>
        <v>0</v>
      </c>
      <c r="G13" s="22"/>
      <c r="H13" s="32"/>
    </row>
    <row r="14" spans="2:8" x14ac:dyDescent="0.3">
      <c r="B14" s="27" t="s">
        <v>3</v>
      </c>
      <c r="C14" s="19"/>
      <c r="D14" s="19"/>
      <c r="E14" s="19"/>
      <c r="F14" s="29">
        <f t="shared" si="0"/>
        <v>0</v>
      </c>
      <c r="G14" s="22"/>
      <c r="H14" s="32" t="s">
        <v>110</v>
      </c>
    </row>
    <row r="15" spans="2:8" x14ac:dyDescent="0.3">
      <c r="B15" s="27" t="s">
        <v>47</v>
      </c>
      <c r="C15" s="19"/>
      <c r="D15" s="19"/>
      <c r="E15" s="19"/>
      <c r="F15" s="29">
        <f t="shared" si="0"/>
        <v>0</v>
      </c>
      <c r="G15" s="22"/>
      <c r="H15" s="32" t="s">
        <v>50</v>
      </c>
    </row>
    <row r="16" spans="2:8" x14ac:dyDescent="0.3">
      <c r="B16" s="27" t="s">
        <v>89</v>
      </c>
      <c r="C16" s="19"/>
      <c r="D16" s="19"/>
      <c r="E16" s="19"/>
      <c r="F16" s="29">
        <f t="shared" si="0"/>
        <v>0</v>
      </c>
      <c r="G16" s="22"/>
      <c r="H16" s="32" t="s">
        <v>90</v>
      </c>
    </row>
    <row r="17" spans="2:8" x14ac:dyDescent="0.3">
      <c r="B17" s="27" t="s">
        <v>53</v>
      </c>
      <c r="C17" s="19"/>
      <c r="D17" s="19"/>
      <c r="E17" s="19"/>
      <c r="F17" s="29">
        <f t="shared" si="0"/>
        <v>0</v>
      </c>
      <c r="G17" s="22"/>
      <c r="H17" s="32" t="s">
        <v>111</v>
      </c>
    </row>
    <row r="18" spans="2:8" x14ac:dyDescent="0.3">
      <c r="B18" s="27" t="s">
        <v>68</v>
      </c>
      <c r="C18" s="19"/>
      <c r="D18" s="19"/>
      <c r="E18" s="19"/>
      <c r="F18" s="29">
        <f t="shared" ref="F18" si="1">SUM(C18:E18)</f>
        <v>0</v>
      </c>
      <c r="G18" s="22"/>
      <c r="H18" s="32" t="s">
        <v>69</v>
      </c>
    </row>
    <row r="19" spans="2:8" x14ac:dyDescent="0.3">
      <c r="B19" s="27" t="s">
        <v>1</v>
      </c>
      <c r="C19" s="19"/>
      <c r="D19" s="19"/>
      <c r="E19" s="19"/>
      <c r="F19" s="29">
        <f t="shared" si="0"/>
        <v>0</v>
      </c>
      <c r="G19" s="22"/>
      <c r="H19" s="32"/>
    </row>
    <row r="20" spans="2:8" x14ac:dyDescent="0.3">
      <c r="B20" s="27"/>
      <c r="C20" s="19"/>
      <c r="D20" s="19"/>
      <c r="E20" s="19"/>
      <c r="F20" s="29">
        <f t="shared" si="0"/>
        <v>0</v>
      </c>
      <c r="G20" s="22"/>
      <c r="H20" s="32"/>
    </row>
    <row r="21" spans="2:8" x14ac:dyDescent="0.3">
      <c r="B21" s="5" t="s">
        <v>35</v>
      </c>
      <c r="C21" s="9">
        <f>SUM(C22:C37)</f>
        <v>0</v>
      </c>
      <c r="D21" s="9">
        <f>SUM(D22:D37)</f>
        <v>0</v>
      </c>
      <c r="E21" s="9">
        <f>SUM(E22:E37)</f>
        <v>0</v>
      </c>
      <c r="F21" s="9">
        <f>SUM(C21:E21)</f>
        <v>0</v>
      </c>
      <c r="G21" s="21"/>
      <c r="H21" s="31"/>
    </row>
    <row r="22" spans="2:8" x14ac:dyDescent="0.3">
      <c r="B22" s="27" t="s">
        <v>33</v>
      </c>
      <c r="C22" s="19"/>
      <c r="D22" s="19"/>
      <c r="E22" s="19"/>
      <c r="F22" s="29">
        <f t="shared" ref="F22:F37" si="2">SUM(C22:E22)</f>
        <v>0</v>
      </c>
      <c r="G22" s="22"/>
      <c r="H22" s="32" t="s">
        <v>112</v>
      </c>
    </row>
    <row r="23" spans="2:8" x14ac:dyDescent="0.3">
      <c r="B23" s="27" t="s">
        <v>7</v>
      </c>
      <c r="C23" s="19"/>
      <c r="D23" s="19"/>
      <c r="E23" s="19"/>
      <c r="F23" s="29">
        <f t="shared" si="2"/>
        <v>0</v>
      </c>
      <c r="G23" s="22"/>
      <c r="H23" s="32" t="s">
        <v>80</v>
      </c>
    </row>
    <row r="24" spans="2:8" x14ac:dyDescent="0.3">
      <c r="B24" s="27" t="s">
        <v>39</v>
      </c>
      <c r="C24" s="19"/>
      <c r="D24" s="19"/>
      <c r="E24" s="19"/>
      <c r="F24" s="29">
        <f t="shared" si="2"/>
        <v>0</v>
      </c>
      <c r="G24" s="22"/>
      <c r="H24" s="32" t="s">
        <v>38</v>
      </c>
    </row>
    <row r="25" spans="2:8" x14ac:dyDescent="0.3">
      <c r="B25" s="27" t="s">
        <v>36</v>
      </c>
      <c r="C25" s="19"/>
      <c r="D25" s="19"/>
      <c r="E25" s="19"/>
      <c r="F25" s="29">
        <f t="shared" si="2"/>
        <v>0</v>
      </c>
      <c r="G25" s="22"/>
      <c r="H25" s="32" t="s">
        <v>94</v>
      </c>
    </row>
    <row r="26" spans="2:8" x14ac:dyDescent="0.3">
      <c r="B26" s="27" t="s">
        <v>29</v>
      </c>
      <c r="C26" s="19"/>
      <c r="D26" s="19"/>
      <c r="E26" s="19"/>
      <c r="F26" s="29">
        <f t="shared" si="2"/>
        <v>0</v>
      </c>
      <c r="G26" s="22"/>
      <c r="H26" s="32" t="s">
        <v>81</v>
      </c>
    </row>
    <row r="27" spans="2:8" x14ac:dyDescent="0.3">
      <c r="B27" s="27" t="s">
        <v>37</v>
      </c>
      <c r="C27" s="19"/>
      <c r="D27" s="19"/>
      <c r="E27" s="19"/>
      <c r="F27" s="29">
        <f t="shared" si="2"/>
        <v>0</v>
      </c>
      <c r="G27" s="22"/>
      <c r="H27" s="32" t="s">
        <v>40</v>
      </c>
    </row>
    <row r="28" spans="2:8" x14ac:dyDescent="0.3">
      <c r="B28" s="27" t="s">
        <v>75</v>
      </c>
      <c r="C28" s="19"/>
      <c r="D28" s="19"/>
      <c r="E28" s="19"/>
      <c r="F28" s="29">
        <f t="shared" si="2"/>
        <v>0</v>
      </c>
      <c r="G28" s="22"/>
      <c r="H28" s="32" t="s">
        <v>95</v>
      </c>
    </row>
    <row r="29" spans="2:8" x14ac:dyDescent="0.3">
      <c r="B29" s="27" t="s">
        <v>6</v>
      </c>
      <c r="C29" s="19"/>
      <c r="D29" s="19"/>
      <c r="E29" s="19"/>
      <c r="F29" s="29">
        <f t="shared" si="2"/>
        <v>0</v>
      </c>
      <c r="G29" s="22"/>
      <c r="H29" s="32"/>
    </row>
    <row r="30" spans="2:8" x14ac:dyDescent="0.3">
      <c r="B30" s="27" t="s">
        <v>32</v>
      </c>
      <c r="C30" s="19"/>
      <c r="D30" s="19"/>
      <c r="E30" s="19"/>
      <c r="F30" s="29">
        <f t="shared" si="2"/>
        <v>0</v>
      </c>
      <c r="G30" s="22"/>
      <c r="H30" s="32" t="s">
        <v>96</v>
      </c>
    </row>
    <row r="31" spans="2:8" x14ac:dyDescent="0.3">
      <c r="B31" s="27" t="s">
        <v>88</v>
      </c>
      <c r="C31" s="19"/>
      <c r="D31" s="19"/>
      <c r="E31" s="19"/>
      <c r="F31" s="29">
        <f t="shared" si="2"/>
        <v>0</v>
      </c>
      <c r="G31" s="22"/>
      <c r="H31" s="32"/>
    </row>
    <row r="32" spans="2:8" x14ac:dyDescent="0.3">
      <c r="B32" s="27" t="s">
        <v>31</v>
      </c>
      <c r="C32" s="19"/>
      <c r="D32" s="19"/>
      <c r="E32" s="19"/>
      <c r="F32" s="29">
        <f t="shared" si="2"/>
        <v>0</v>
      </c>
      <c r="G32" s="22"/>
      <c r="H32" s="32" t="s">
        <v>92</v>
      </c>
    </row>
    <row r="33" spans="2:8" x14ac:dyDescent="0.3">
      <c r="B33" s="27" t="s">
        <v>43</v>
      </c>
      <c r="C33" s="19"/>
      <c r="D33" s="19"/>
      <c r="E33" s="19"/>
      <c r="F33" s="29">
        <f t="shared" si="2"/>
        <v>0</v>
      </c>
      <c r="G33" s="22"/>
      <c r="H33" s="32" t="s">
        <v>91</v>
      </c>
    </row>
    <row r="34" spans="2:8" x14ac:dyDescent="0.3">
      <c r="B34" s="27" t="s">
        <v>41</v>
      </c>
      <c r="C34" s="19"/>
      <c r="D34" s="19"/>
      <c r="E34" s="19"/>
      <c r="F34" s="29">
        <f t="shared" si="2"/>
        <v>0</v>
      </c>
      <c r="G34" s="22"/>
      <c r="H34" s="32" t="s">
        <v>42</v>
      </c>
    </row>
    <row r="35" spans="2:8" x14ac:dyDescent="0.3">
      <c r="B35" s="27" t="s">
        <v>51</v>
      </c>
      <c r="C35" s="19"/>
      <c r="D35" s="19"/>
      <c r="E35" s="19"/>
      <c r="F35" s="29">
        <f t="shared" ref="F35" si="3">SUM(C35:E35)</f>
        <v>0</v>
      </c>
      <c r="G35" s="22"/>
      <c r="H35" s="32"/>
    </row>
    <row r="36" spans="2:8" x14ac:dyDescent="0.3">
      <c r="B36" s="27" t="s">
        <v>76</v>
      </c>
      <c r="C36" s="19"/>
      <c r="D36" s="19"/>
      <c r="E36" s="19"/>
      <c r="F36" s="29">
        <f t="shared" si="2"/>
        <v>0</v>
      </c>
      <c r="G36" s="22"/>
      <c r="H36" s="32" t="s">
        <v>77</v>
      </c>
    </row>
    <row r="37" spans="2:8" x14ac:dyDescent="0.3">
      <c r="B37" s="27"/>
      <c r="C37" s="19"/>
      <c r="D37" s="19"/>
      <c r="E37" s="19"/>
      <c r="F37" s="29">
        <f t="shared" si="2"/>
        <v>0</v>
      </c>
      <c r="G37" s="22"/>
      <c r="H37" s="32"/>
    </row>
    <row r="38" spans="2:8" x14ac:dyDescent="0.3">
      <c r="B38" s="5" t="s">
        <v>9</v>
      </c>
      <c r="C38" s="9">
        <f>SUM(C39:C40)</f>
        <v>0</v>
      </c>
      <c r="D38" s="9">
        <f>SUM(D39:D40)</f>
        <v>0</v>
      </c>
      <c r="E38" s="9">
        <f>SUM(E39:E40)</f>
        <v>0</v>
      </c>
      <c r="F38" s="9">
        <f>SUM(C38:E38)</f>
        <v>0</v>
      </c>
      <c r="G38" s="21"/>
      <c r="H38" s="31"/>
    </row>
    <row r="39" spans="2:8" x14ac:dyDescent="0.3">
      <c r="B39" s="27" t="s">
        <v>45</v>
      </c>
      <c r="C39" s="19"/>
      <c r="D39" s="19"/>
      <c r="E39" s="19"/>
      <c r="F39" s="29">
        <f t="shared" ref="F39:F40" si="4">SUM(C39:E39)</f>
        <v>0</v>
      </c>
      <c r="G39" s="22"/>
      <c r="H39" s="32" t="s">
        <v>78</v>
      </c>
    </row>
    <row r="40" spans="2:8" x14ac:dyDescent="0.3">
      <c r="B40" s="27"/>
      <c r="C40" s="19"/>
      <c r="D40" s="19"/>
      <c r="E40" s="19"/>
      <c r="F40" s="29">
        <f t="shared" si="4"/>
        <v>0</v>
      </c>
      <c r="G40" s="22"/>
      <c r="H40" s="32"/>
    </row>
    <row r="41" spans="2:8" x14ac:dyDescent="0.3">
      <c r="B41" s="5" t="s">
        <v>46</v>
      </c>
      <c r="C41" s="9">
        <f>SUM(C42:C53)</f>
        <v>0</v>
      </c>
      <c r="D41" s="9">
        <f>SUM(D42:D53)</f>
        <v>0</v>
      </c>
      <c r="E41" s="9">
        <f>SUM(E42:E53)</f>
        <v>0</v>
      </c>
      <c r="F41" s="9">
        <f>SUM(C41:E41)</f>
        <v>0</v>
      </c>
      <c r="G41" s="21"/>
      <c r="H41" s="31"/>
    </row>
    <row r="42" spans="2:8" x14ac:dyDescent="0.3">
      <c r="B42" s="27" t="s">
        <v>48</v>
      </c>
      <c r="C42" s="19"/>
      <c r="D42" s="19"/>
      <c r="E42" s="19"/>
      <c r="F42" s="29">
        <f t="shared" ref="F42:F53" si="5">SUM(C42:E42)</f>
        <v>0</v>
      </c>
      <c r="G42" s="22"/>
      <c r="H42" s="32" t="s">
        <v>114</v>
      </c>
    </row>
    <row r="43" spans="2:8" x14ac:dyDescent="0.3">
      <c r="B43" s="27" t="s">
        <v>113</v>
      </c>
      <c r="C43" s="19"/>
      <c r="D43" s="19"/>
      <c r="E43" s="19"/>
      <c r="F43" s="29">
        <f t="shared" ref="F43" si="6">SUM(C43:E43)</f>
        <v>0</v>
      </c>
      <c r="G43" s="22"/>
      <c r="H43" s="32" t="s">
        <v>117</v>
      </c>
    </row>
    <row r="44" spans="2:8" x14ac:dyDescent="0.3">
      <c r="B44" s="27" t="s">
        <v>49</v>
      </c>
      <c r="C44" s="19"/>
      <c r="D44" s="19"/>
      <c r="E44" s="19"/>
      <c r="F44" s="29">
        <f t="shared" si="5"/>
        <v>0</v>
      </c>
      <c r="G44" s="22"/>
      <c r="H44" s="32" t="s">
        <v>84</v>
      </c>
    </row>
    <row r="45" spans="2:8" x14ac:dyDescent="0.3">
      <c r="B45" s="27" t="s">
        <v>79</v>
      </c>
      <c r="C45" s="19"/>
      <c r="D45" s="19"/>
      <c r="E45" s="19"/>
      <c r="F45" s="29">
        <f t="shared" ref="F45" si="7">SUM(C45:E45)</f>
        <v>0</v>
      </c>
      <c r="G45" s="22"/>
      <c r="H45" s="32"/>
    </row>
    <row r="46" spans="2:8" x14ac:dyDescent="0.3">
      <c r="B46" s="27" t="s">
        <v>115</v>
      </c>
      <c r="C46" s="19"/>
      <c r="D46" s="19"/>
      <c r="E46" s="19"/>
      <c r="F46" s="29">
        <f t="shared" si="5"/>
        <v>0</v>
      </c>
      <c r="G46" s="22"/>
      <c r="H46" s="32"/>
    </row>
    <row r="47" spans="2:8" x14ac:dyDescent="0.3">
      <c r="B47" s="27" t="s">
        <v>4</v>
      </c>
      <c r="C47" s="19"/>
      <c r="D47" s="19"/>
      <c r="E47" s="19"/>
      <c r="F47" s="29">
        <f t="shared" si="5"/>
        <v>0</v>
      </c>
      <c r="G47" s="23"/>
      <c r="H47" s="33" t="s">
        <v>97</v>
      </c>
    </row>
    <row r="48" spans="2:8" x14ac:dyDescent="0.3">
      <c r="B48" s="27" t="s">
        <v>98</v>
      </c>
      <c r="C48" s="19"/>
      <c r="D48" s="19"/>
      <c r="E48" s="19"/>
      <c r="F48" s="29">
        <f t="shared" si="5"/>
        <v>0</v>
      </c>
      <c r="G48" s="22"/>
      <c r="H48" s="32" t="s">
        <v>99</v>
      </c>
    </row>
    <row r="49" spans="2:8" x14ac:dyDescent="0.3">
      <c r="B49" s="27" t="s">
        <v>82</v>
      </c>
      <c r="C49" s="19"/>
      <c r="D49" s="19"/>
      <c r="E49" s="19"/>
      <c r="F49" s="29">
        <f t="shared" ref="F49" si="8">SUM(C49:E49)</f>
        <v>0</v>
      </c>
      <c r="G49" s="22"/>
      <c r="H49" s="32" t="s">
        <v>116</v>
      </c>
    </row>
    <row r="50" spans="2:8" x14ac:dyDescent="0.3">
      <c r="B50" s="27" t="s">
        <v>118</v>
      </c>
      <c r="C50" s="19"/>
      <c r="D50" s="19"/>
      <c r="E50" s="19"/>
      <c r="F50" s="29">
        <f t="shared" si="5"/>
        <v>0</v>
      </c>
      <c r="G50" s="22"/>
      <c r="H50" s="32" t="s">
        <v>119</v>
      </c>
    </row>
    <row r="51" spans="2:8" x14ac:dyDescent="0.3">
      <c r="B51" s="37" t="s">
        <v>105</v>
      </c>
      <c r="C51" s="19"/>
      <c r="D51" s="19"/>
      <c r="E51" s="19"/>
      <c r="F51" s="29">
        <f t="shared" si="5"/>
        <v>0</v>
      </c>
      <c r="G51" s="23"/>
      <c r="H51" s="33" t="s">
        <v>106</v>
      </c>
    </row>
    <row r="52" spans="2:8" x14ac:dyDescent="0.3">
      <c r="B52" s="27" t="s">
        <v>17</v>
      </c>
      <c r="C52" s="19"/>
      <c r="D52" s="19"/>
      <c r="E52" s="19"/>
      <c r="F52" s="29">
        <f t="shared" si="5"/>
        <v>0</v>
      </c>
      <c r="G52" s="22"/>
      <c r="H52" s="32" t="s">
        <v>54</v>
      </c>
    </row>
    <row r="53" spans="2:8" x14ac:dyDescent="0.3">
      <c r="B53" s="27"/>
      <c r="C53" s="19"/>
      <c r="D53" s="19"/>
      <c r="E53" s="19"/>
      <c r="F53" s="29">
        <f t="shared" si="5"/>
        <v>0</v>
      </c>
      <c r="G53" s="22"/>
      <c r="H53" s="32"/>
    </row>
    <row r="54" spans="2:8" x14ac:dyDescent="0.3">
      <c r="B54" s="5" t="s">
        <v>120</v>
      </c>
      <c r="C54" s="9">
        <f>SUM(C55:C58)</f>
        <v>0</v>
      </c>
      <c r="D54" s="9">
        <f>SUM(D55:D58)</f>
        <v>0</v>
      </c>
      <c r="E54" s="9">
        <f>SUM(E55:E58)</f>
        <v>0</v>
      </c>
      <c r="F54" s="9">
        <f>SUM(C54:E54)</f>
        <v>0</v>
      </c>
      <c r="G54" s="21"/>
      <c r="H54" s="31"/>
    </row>
    <row r="55" spans="2:8" x14ac:dyDescent="0.3">
      <c r="B55" s="27" t="s">
        <v>55</v>
      </c>
      <c r="C55" s="19"/>
      <c r="D55" s="19"/>
      <c r="E55" s="19"/>
      <c r="F55" s="29">
        <f t="shared" ref="F55:F58" si="9">SUM(C55:E55)</f>
        <v>0</v>
      </c>
      <c r="G55" s="22"/>
      <c r="H55" s="32" t="s">
        <v>104</v>
      </c>
    </row>
    <row r="56" spans="2:8" x14ac:dyDescent="0.3">
      <c r="B56" s="27" t="s">
        <v>56</v>
      </c>
      <c r="C56" s="19"/>
      <c r="D56" s="19"/>
      <c r="E56" s="19"/>
      <c r="F56" s="29">
        <f t="shared" si="9"/>
        <v>0</v>
      </c>
      <c r="G56" s="22"/>
      <c r="H56" s="32"/>
    </row>
    <row r="57" spans="2:8" x14ac:dyDescent="0.3">
      <c r="B57" s="27" t="s">
        <v>57</v>
      </c>
      <c r="C57" s="19"/>
      <c r="D57" s="19"/>
      <c r="E57" s="19"/>
      <c r="F57" s="29">
        <f t="shared" si="9"/>
        <v>0</v>
      </c>
      <c r="G57" s="23"/>
      <c r="H57" s="33" t="s">
        <v>58</v>
      </c>
    </row>
    <row r="58" spans="2:8" x14ac:dyDescent="0.3">
      <c r="B58" s="27"/>
      <c r="C58" s="19"/>
      <c r="D58" s="19"/>
      <c r="E58" s="19"/>
      <c r="F58" s="29">
        <f t="shared" si="9"/>
        <v>0</v>
      </c>
      <c r="G58" s="22"/>
      <c r="H58" s="32"/>
    </row>
    <row r="59" spans="2:8" x14ac:dyDescent="0.3">
      <c r="B59" s="5" t="s">
        <v>60</v>
      </c>
      <c r="C59" s="9">
        <f>SUM(C60:C63)</f>
        <v>0</v>
      </c>
      <c r="D59" s="9">
        <f>SUM(D60:D63)</f>
        <v>0</v>
      </c>
      <c r="E59" s="9">
        <f>SUM(E60:E63)</f>
        <v>0</v>
      </c>
      <c r="F59" s="9">
        <f>SUM(C59:E59)</f>
        <v>0</v>
      </c>
      <c r="G59" s="26"/>
      <c r="H59" s="31"/>
    </row>
    <row r="60" spans="2:8" x14ac:dyDescent="0.3">
      <c r="B60" s="27" t="s">
        <v>61</v>
      </c>
      <c r="C60" s="19"/>
      <c r="D60" s="19"/>
      <c r="E60" s="19"/>
      <c r="F60" s="29">
        <f t="shared" ref="F60:F63" si="10">SUM(C60:E60)</f>
        <v>0</v>
      </c>
      <c r="G60" s="22"/>
      <c r="H60" s="32" t="s">
        <v>86</v>
      </c>
    </row>
    <row r="61" spans="2:8" x14ac:dyDescent="0.3">
      <c r="B61" s="27" t="s">
        <v>72</v>
      </c>
      <c r="C61" s="19"/>
      <c r="D61" s="19"/>
      <c r="E61" s="19"/>
      <c r="F61" s="29">
        <f t="shared" ref="F61" si="11">SUM(C61:E61)</f>
        <v>0</v>
      </c>
      <c r="G61" s="22"/>
      <c r="H61" s="32" t="s">
        <v>85</v>
      </c>
    </row>
    <row r="62" spans="2:8" x14ac:dyDescent="0.3">
      <c r="B62" s="27" t="s">
        <v>62</v>
      </c>
      <c r="C62" s="19"/>
      <c r="D62" s="19"/>
      <c r="E62" s="19"/>
      <c r="F62" s="29">
        <f t="shared" si="10"/>
        <v>0</v>
      </c>
      <c r="G62" s="22"/>
      <c r="H62" s="32"/>
    </row>
    <row r="63" spans="2:8" x14ac:dyDescent="0.3">
      <c r="B63" s="28"/>
      <c r="C63" s="19"/>
      <c r="D63" s="19"/>
      <c r="E63" s="19"/>
      <c r="F63" s="29">
        <f t="shared" si="10"/>
        <v>0</v>
      </c>
      <c r="G63" s="22"/>
      <c r="H63" s="32"/>
    </row>
    <row r="64" spans="2:8" x14ac:dyDescent="0.3">
      <c r="B64" s="5" t="s">
        <v>64</v>
      </c>
      <c r="C64" s="9">
        <f>SUM(C65:C69)</f>
        <v>0</v>
      </c>
      <c r="D64" s="9">
        <f>SUM(D65:D69)</f>
        <v>0</v>
      </c>
      <c r="E64" s="9">
        <f>SUM(E65:E69)</f>
        <v>0</v>
      </c>
      <c r="F64" s="9">
        <f>SUM(C64:E64)</f>
        <v>0</v>
      </c>
      <c r="G64" s="21"/>
      <c r="H64" s="31"/>
    </row>
    <row r="65" spans="2:8" x14ac:dyDescent="0.3">
      <c r="B65" s="27" t="s">
        <v>10</v>
      </c>
      <c r="C65" s="19"/>
      <c r="D65" s="19"/>
      <c r="E65" s="19"/>
      <c r="F65" s="29">
        <f t="shared" ref="F65:F69" si="12">SUM(C65:E65)</f>
        <v>0</v>
      </c>
      <c r="G65" s="22"/>
      <c r="H65" s="32" t="s">
        <v>63</v>
      </c>
    </row>
    <row r="66" spans="2:8" x14ac:dyDescent="0.3">
      <c r="B66" s="27" t="s">
        <v>52</v>
      </c>
      <c r="C66" s="19"/>
      <c r="D66" s="19"/>
      <c r="E66" s="19"/>
      <c r="F66" s="29">
        <f t="shared" ref="F66:F67" si="13">SUM(C66:E66)</f>
        <v>0</v>
      </c>
      <c r="G66" s="22"/>
      <c r="H66" s="32" t="s">
        <v>71</v>
      </c>
    </row>
    <row r="67" spans="2:8" x14ac:dyDescent="0.3">
      <c r="B67" s="27" t="s">
        <v>87</v>
      </c>
      <c r="C67" s="19"/>
      <c r="D67" s="19"/>
      <c r="E67" s="19"/>
      <c r="F67" s="29">
        <f t="shared" si="13"/>
        <v>0</v>
      </c>
      <c r="G67" s="23"/>
      <c r="H67" s="33" t="s">
        <v>8</v>
      </c>
    </row>
    <row r="68" spans="2:8" x14ac:dyDescent="0.3">
      <c r="B68" s="27" t="s">
        <v>44</v>
      </c>
      <c r="C68" s="19"/>
      <c r="D68" s="19"/>
      <c r="E68" s="19"/>
      <c r="F68" s="29">
        <f t="shared" si="12"/>
        <v>0</v>
      </c>
      <c r="G68" s="22"/>
      <c r="H68" s="32" t="s">
        <v>5</v>
      </c>
    </row>
    <row r="69" spans="2:8" x14ac:dyDescent="0.3">
      <c r="B69" s="27"/>
      <c r="C69" s="19"/>
      <c r="D69" s="19"/>
      <c r="E69" s="19"/>
      <c r="F69" s="29">
        <f t="shared" si="12"/>
        <v>0</v>
      </c>
      <c r="G69" s="22"/>
      <c r="H69" s="32"/>
    </row>
    <row r="70" spans="2:8" x14ac:dyDescent="0.3">
      <c r="B70" s="11" t="s">
        <v>11</v>
      </c>
      <c r="C70" s="12">
        <f>C3+C21+C38+C41+C54+C59+C64</f>
        <v>0</v>
      </c>
      <c r="D70" s="12">
        <f>D3+D21+D38+D41+D54+D59+D64</f>
        <v>0</v>
      </c>
      <c r="E70" s="12">
        <f>E3+E21+E38+E41+E54+E59+E64</f>
        <v>0</v>
      </c>
      <c r="F70" s="12">
        <f>SUM(C70:E70)</f>
        <v>0</v>
      </c>
      <c r="G70" s="24"/>
      <c r="H70" s="11"/>
    </row>
    <row r="71" spans="2:8" x14ac:dyDescent="0.3">
      <c r="B71" s="3" t="s">
        <v>12</v>
      </c>
      <c r="C71" s="34">
        <f>$F71</f>
        <v>0</v>
      </c>
      <c r="D71" s="34">
        <f>$F71</f>
        <v>0</v>
      </c>
      <c r="E71" s="34">
        <f>$F71</f>
        <v>0</v>
      </c>
      <c r="F71" s="35"/>
      <c r="G71" s="22"/>
      <c r="H71" s="36" t="s">
        <v>83</v>
      </c>
    </row>
    <row r="72" spans="2:8" x14ac:dyDescent="0.3">
      <c r="B72" s="6" t="s">
        <v>13</v>
      </c>
      <c r="C72" s="10" t="e">
        <f>C$70/C71</f>
        <v>#DIV/0!</v>
      </c>
      <c r="D72" s="10" t="e">
        <f>D$70/D71</f>
        <v>#DIV/0!</v>
      </c>
      <c r="E72" s="10" t="e">
        <f>E$70/E71</f>
        <v>#DIV/0!</v>
      </c>
      <c r="F72" s="10" t="e">
        <f>F$70/F71</f>
        <v>#DIV/0!</v>
      </c>
      <c r="G72" s="25"/>
      <c r="H72" s="6"/>
    </row>
    <row r="73" spans="2:8" x14ac:dyDescent="0.3">
      <c r="B73" s="3" t="s">
        <v>14</v>
      </c>
      <c r="C73" s="34">
        <f>$F73</f>
        <v>0</v>
      </c>
      <c r="D73" s="34">
        <f>$F73</f>
        <v>0</v>
      </c>
      <c r="E73" s="34">
        <f>$F73</f>
        <v>0</v>
      </c>
      <c r="F73" s="35"/>
      <c r="G73" s="22"/>
      <c r="H73" s="3"/>
    </row>
    <row r="74" spans="2:8" x14ac:dyDescent="0.3">
      <c r="B74" s="6" t="s">
        <v>15</v>
      </c>
      <c r="C74" s="10" t="e">
        <f>C$70/C73</f>
        <v>#DIV/0!</v>
      </c>
      <c r="D74" s="10" t="e">
        <f>D$70/D73</f>
        <v>#DIV/0!</v>
      </c>
      <c r="E74" s="10" t="e">
        <f>E$70/E73</f>
        <v>#DIV/0!</v>
      </c>
      <c r="F74" s="10" t="e">
        <f>F$70/F73</f>
        <v>#DIV/0!</v>
      </c>
      <c r="G74" s="25"/>
      <c r="H74" s="6"/>
    </row>
  </sheetData>
  <sheetProtection sheet="1" objects="1" scenarios="1"/>
  <dataValidations disablePrompts="1" count="3">
    <dataValidation type="decimal" allowBlank="1" showInputMessage="1" showErrorMessage="1" errorTitle="Saisir un nombre" sqref="C4:E20 C65:E69 C39:E40 C22:E37 C55:E58 C60:E63 C42:E53" xr:uid="{3BC488FB-F2B5-41D6-B438-895FDB759954}">
      <formula1>0</formula1>
      <formula2>5000000</formula2>
    </dataValidation>
    <dataValidation type="whole" allowBlank="1" showInputMessage="1" showErrorMessage="1" errorTitle="Saisir un nombre entier" error="Nombre inférieur à 5.000.000" sqref="F73" xr:uid="{B8F7EE0C-C378-47C4-9049-75F39095DD7C}">
      <formula1>0</formula1>
      <formula2>5000000</formula2>
    </dataValidation>
    <dataValidation type="whole" allowBlank="1" showInputMessage="1" showErrorMessage="1" errorTitle="Saisir un nombre entier" error="Nombre inférieur à 5.000" sqref="F71" xr:uid="{D6FEB39A-E016-4268-AD0B-79DFB260ACF2}">
      <formula1>0</formula1>
      <formula2>5000</formula2>
    </dataValidation>
  </dataValidations>
  <pageMargins left="0" right="0" top="0.31496062992125984" bottom="0.39370078740157483" header="0.15748031496062992" footer="0.15748031496062992"/>
  <pageSetup paperSize="9" scale="69" fitToHeight="0" orientation="landscape" verticalDpi="0" r:id="rId1"/>
  <headerFooter>
    <oddHeader>&amp;CAnalyse du budget informatique&amp;RImprimé le : &amp;D</oddHeader>
    <oddFooter>&amp;L&amp;F&amp;C&amp;A&amp;R&amp;P/&amp;N</oddFooter>
  </headerFooter>
  <ignoredErrors>
    <ignoredError sqref="F50:F70 C21:E21 C38:E38 C41:E41 C54:E54 C59:E59 C64:E64 C70:E70 F17:F34 F44 F4:F15 F36:F42 F46:F48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90C5C-5367-49B0-B324-5D8AC11EA694}">
  <sheetPr>
    <pageSetUpPr fitToPage="1"/>
  </sheetPr>
  <dimension ref="B1:F14"/>
  <sheetViews>
    <sheetView workbookViewId="0">
      <pane xSplit="2" ySplit="2" topLeftCell="C3" activePane="bottomRight" state="frozenSplit"/>
      <selection activeCell="B8" sqref="B8"/>
      <selection pane="topRight" activeCell="B8" sqref="B8"/>
      <selection pane="bottomLeft" activeCell="B8" sqref="B8"/>
      <selection pane="bottomRight"/>
    </sheetView>
  </sheetViews>
  <sheetFormatPr baseColWidth="10" defaultColWidth="11.44140625" defaultRowHeight="14.4" x14ac:dyDescent="0.3"/>
  <cols>
    <col min="1" max="1" width="1.44140625" style="1" customWidth="1"/>
    <col min="2" max="2" width="51.77734375" style="1" customWidth="1"/>
    <col min="3" max="3" width="16.6640625" style="1" customWidth="1"/>
    <col min="4" max="4" width="16.6640625" style="2" customWidth="1"/>
    <col min="5" max="6" width="16.6640625" style="1" customWidth="1"/>
    <col min="7" max="16384" width="11.44140625" style="1"/>
  </cols>
  <sheetData>
    <row r="1" spans="2:6" ht="7.05" customHeight="1" x14ac:dyDescent="0.3"/>
    <row r="2" spans="2:6" ht="15.6" x14ac:dyDescent="0.3">
      <c r="B2" s="7" t="s">
        <v>123</v>
      </c>
      <c r="C2" s="7" t="s">
        <v>21</v>
      </c>
      <c r="D2" s="8" t="s">
        <v>2</v>
      </c>
      <c r="E2" s="7" t="s">
        <v>22</v>
      </c>
      <c r="F2" s="7" t="s">
        <v>108</v>
      </c>
    </row>
    <row r="3" spans="2:6" x14ac:dyDescent="0.3">
      <c r="B3" s="5" t="s">
        <v>34</v>
      </c>
      <c r="C3" s="9">
        <f>'Feuille de saisie du budget'!C3</f>
        <v>0</v>
      </c>
      <c r="D3" s="9">
        <f>'Feuille de saisie du budget'!D3</f>
        <v>0</v>
      </c>
      <c r="E3" s="9">
        <f>'Feuille de saisie du budget'!E3</f>
        <v>0</v>
      </c>
      <c r="F3" s="9">
        <f t="shared" ref="F3:F10" si="0">SUM(C3:E3)</f>
        <v>0</v>
      </c>
    </row>
    <row r="4" spans="2:6" x14ac:dyDescent="0.3">
      <c r="B4" s="5" t="s">
        <v>35</v>
      </c>
      <c r="C4" s="9">
        <f>'Feuille de saisie du budget'!C21</f>
        <v>0</v>
      </c>
      <c r="D4" s="9">
        <f>'Feuille de saisie du budget'!D21</f>
        <v>0</v>
      </c>
      <c r="E4" s="9">
        <f>'Feuille de saisie du budget'!E21</f>
        <v>0</v>
      </c>
      <c r="F4" s="9">
        <f t="shared" si="0"/>
        <v>0</v>
      </c>
    </row>
    <row r="5" spans="2:6" x14ac:dyDescent="0.3">
      <c r="B5" s="5" t="s">
        <v>9</v>
      </c>
      <c r="C5" s="9">
        <f>'Feuille de saisie du budget'!C38</f>
        <v>0</v>
      </c>
      <c r="D5" s="9">
        <f>'Feuille de saisie du budget'!D38</f>
        <v>0</v>
      </c>
      <c r="E5" s="9">
        <f>'Feuille de saisie du budget'!E38</f>
        <v>0</v>
      </c>
      <c r="F5" s="9">
        <f t="shared" si="0"/>
        <v>0</v>
      </c>
    </row>
    <row r="6" spans="2:6" x14ac:dyDescent="0.3">
      <c r="B6" s="5" t="s">
        <v>46</v>
      </c>
      <c r="C6" s="9">
        <f>'Feuille de saisie du budget'!C41</f>
        <v>0</v>
      </c>
      <c r="D6" s="9">
        <f>'Feuille de saisie du budget'!D41</f>
        <v>0</v>
      </c>
      <c r="E6" s="9">
        <f>'Feuille de saisie du budget'!E41</f>
        <v>0</v>
      </c>
      <c r="F6" s="9">
        <f t="shared" si="0"/>
        <v>0</v>
      </c>
    </row>
    <row r="7" spans="2:6" x14ac:dyDescent="0.3">
      <c r="B7" s="5" t="s">
        <v>59</v>
      </c>
      <c r="C7" s="9">
        <f>'Feuille de saisie du budget'!C54</f>
        <v>0</v>
      </c>
      <c r="D7" s="9">
        <f>'Feuille de saisie du budget'!D54</f>
        <v>0</v>
      </c>
      <c r="E7" s="9">
        <f>'Feuille de saisie du budget'!E54</f>
        <v>0</v>
      </c>
      <c r="F7" s="9">
        <f t="shared" si="0"/>
        <v>0</v>
      </c>
    </row>
    <row r="8" spans="2:6" x14ac:dyDescent="0.3">
      <c r="B8" s="5" t="s">
        <v>60</v>
      </c>
      <c r="C8" s="9">
        <f>'Feuille de saisie du budget'!C59</f>
        <v>0</v>
      </c>
      <c r="D8" s="9">
        <f>'Feuille de saisie du budget'!D59</f>
        <v>0</v>
      </c>
      <c r="E8" s="9">
        <f>'Feuille de saisie du budget'!E59</f>
        <v>0</v>
      </c>
      <c r="F8" s="9">
        <f t="shared" si="0"/>
        <v>0</v>
      </c>
    </row>
    <row r="9" spans="2:6" x14ac:dyDescent="0.3">
      <c r="B9" s="5" t="s">
        <v>64</v>
      </c>
      <c r="C9" s="9">
        <f>'Feuille de saisie du budget'!C64</f>
        <v>0</v>
      </c>
      <c r="D9" s="9">
        <f>'Feuille de saisie du budget'!D64</f>
        <v>0</v>
      </c>
      <c r="E9" s="9">
        <f>'Feuille de saisie du budget'!E64</f>
        <v>0</v>
      </c>
      <c r="F9" s="9">
        <f t="shared" si="0"/>
        <v>0</v>
      </c>
    </row>
    <row r="10" spans="2:6" x14ac:dyDescent="0.3">
      <c r="B10" s="11" t="s">
        <v>11</v>
      </c>
      <c r="C10" s="12">
        <f>SUM(C3:C9)</f>
        <v>0</v>
      </c>
      <c r="D10" s="12">
        <f>SUM(D3:D9)</f>
        <v>0</v>
      </c>
      <c r="E10" s="12">
        <f>SUM(E3:E9)</f>
        <v>0</v>
      </c>
      <c r="F10" s="12">
        <f t="shared" si="0"/>
        <v>0</v>
      </c>
    </row>
    <row r="11" spans="2:6" x14ac:dyDescent="0.3">
      <c r="B11" s="3" t="s">
        <v>12</v>
      </c>
      <c r="C11" s="4">
        <f>'Feuille de saisie du budget'!C71</f>
        <v>0</v>
      </c>
      <c r="D11" s="4">
        <f>'Feuille de saisie du budget'!D71</f>
        <v>0</v>
      </c>
      <c r="E11" s="4">
        <f>'Feuille de saisie du budget'!E71</f>
        <v>0</v>
      </c>
      <c r="F11" s="4">
        <f>'Feuille de saisie du budget'!F71</f>
        <v>0</v>
      </c>
    </row>
    <row r="12" spans="2:6" x14ac:dyDescent="0.3">
      <c r="B12" s="6" t="s">
        <v>13</v>
      </c>
      <c r="C12" s="10" t="e">
        <f>C$10/C11</f>
        <v>#DIV/0!</v>
      </c>
      <c r="D12" s="10" t="e">
        <f>D$10/D11</f>
        <v>#DIV/0!</v>
      </c>
      <c r="E12" s="10" t="e">
        <f>E$10/E11</f>
        <v>#DIV/0!</v>
      </c>
      <c r="F12" s="10" t="e">
        <f>F$10/F11</f>
        <v>#DIV/0!</v>
      </c>
    </row>
    <row r="13" spans="2:6" x14ac:dyDescent="0.3">
      <c r="B13" s="3" t="s">
        <v>14</v>
      </c>
      <c r="C13" s="4">
        <f>'Feuille de saisie du budget'!C73</f>
        <v>0</v>
      </c>
      <c r="D13" s="4">
        <f>'Feuille de saisie du budget'!D73</f>
        <v>0</v>
      </c>
      <c r="E13" s="4">
        <f>'Feuille de saisie du budget'!E73</f>
        <v>0</v>
      </c>
      <c r="F13" s="4">
        <f>'Feuille de saisie du budget'!F73</f>
        <v>0</v>
      </c>
    </row>
    <row r="14" spans="2:6" x14ac:dyDescent="0.3">
      <c r="B14" s="6" t="s">
        <v>15</v>
      </c>
      <c r="C14" s="10" t="e">
        <f>C$10/C13</f>
        <v>#DIV/0!</v>
      </c>
      <c r="D14" s="10" t="e">
        <f>D$10/D13</f>
        <v>#DIV/0!</v>
      </c>
      <c r="E14" s="10" t="e">
        <f>E$10/E13</f>
        <v>#DIV/0!</v>
      </c>
      <c r="F14" s="10" t="e">
        <f>F$10/F13</f>
        <v>#DIV/0!</v>
      </c>
    </row>
  </sheetData>
  <sheetProtection sheet="1" objects="1" scenarios="1"/>
  <pageMargins left="0" right="0" top="0.31496062992125984" bottom="0.15748031496062992" header="0.15748031496062992" footer="0.31496062992125984"/>
  <pageSetup paperSize="9" orientation="landscape" verticalDpi="0" r:id="rId1"/>
  <headerFooter>
    <oddHeader>&amp;CAnalyse du budget informatique&amp;RImprimé le : &amp;D</oddHeader>
    <oddFooter>&amp;L&amp;F&amp;C&amp;A&amp;R&amp;P/&amp;N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Mode opératoire</vt:lpstr>
      <vt:lpstr>Feuille de saisie du budget</vt:lpstr>
      <vt:lpstr>Synthèse du budget informatique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gcourgey</dc:creator>
  <cp:lastModifiedBy>Julie Decottignies</cp:lastModifiedBy>
  <cp:lastPrinted>2025-06-30T16:00:01Z</cp:lastPrinted>
  <dcterms:created xsi:type="dcterms:W3CDTF">2014-04-11T08:11:14Z</dcterms:created>
  <dcterms:modified xsi:type="dcterms:W3CDTF">2025-10-13T08:20:49Z</dcterms:modified>
</cp:coreProperties>
</file>